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 - Table 1 - Table 1 - Ta" sheetId="1" r:id="rId4"/>
  </sheets>
</workbook>
</file>

<file path=xl/sharedStrings.xml><?xml version="1.0" encoding="utf-8"?>
<sst xmlns="http://schemas.openxmlformats.org/spreadsheetml/2006/main" uniqueCount="73">
  <si>
    <t>T-Bags Golf Society 2025</t>
  </si>
  <si>
    <t xml:space="preserve">13.02 (Th)                           DELAMERE       131                         </t>
  </si>
  <si>
    <t xml:space="preserve">07.03 (F)                      CONWAY.    119                         </t>
  </si>
  <si>
    <t xml:space="preserve">31.03 (M)          S&amp;A             134    </t>
  </si>
  <si>
    <t>23.04  (W)                                                        WARRINGTON122</t>
  </si>
  <si>
    <t xml:space="preserve">14.05 (W) PRESTBURY       133              </t>
  </si>
  <si>
    <t xml:space="preserve">5.06(Th).     CHILDWALL. 127     </t>
  </si>
  <si>
    <t xml:space="preserve">26.06 (Th)  WREXHAM     130                  </t>
  </si>
  <si>
    <t xml:space="preserve">06.07(Su)             POWFOOT    126        </t>
  </si>
  <si>
    <t>07.07(Mo)                          S’ERNESS.  126</t>
  </si>
  <si>
    <t xml:space="preserve">08.07 (Tu)                                                        D &amp; C.          124 </t>
  </si>
  <si>
    <t>18.08  (M)                           STOCKPORT                                   126</t>
  </si>
  <si>
    <t xml:space="preserve">04.09  (TH)                           HUYTON &amp; PR  128                        </t>
  </si>
  <si>
    <t xml:space="preserve">23.09 (TU)          WALLASEY.  132          </t>
  </si>
  <si>
    <t>23.10 (Th)                         CALDY             126</t>
  </si>
  <si>
    <t>Best 8</t>
  </si>
  <si>
    <t>Ply’d</t>
  </si>
  <si>
    <t>Average</t>
  </si>
  <si>
    <t>Stb</t>
  </si>
  <si>
    <t>pts</t>
  </si>
  <si>
    <t>tot</t>
  </si>
  <si>
    <t>A. Campbell</t>
  </si>
  <si>
    <t>80</t>
  </si>
  <si>
    <t>D. Teggin</t>
  </si>
  <si>
    <t>77</t>
  </si>
  <si>
    <t>2</t>
  </si>
  <si>
    <t>P. D. Jenkins</t>
  </si>
  <si>
    <t>34</t>
  </si>
  <si>
    <t>76</t>
  </si>
  <si>
    <t>3</t>
  </si>
  <si>
    <t>M. E. Rust</t>
  </si>
  <si>
    <t>S. Sage</t>
  </si>
  <si>
    <t>74</t>
  </si>
  <si>
    <t>R. Palin</t>
  </si>
  <si>
    <t>1</t>
  </si>
  <si>
    <t>67</t>
  </si>
  <si>
    <t>K. Pope</t>
  </si>
  <si>
    <t>31</t>
  </si>
  <si>
    <t>32</t>
  </si>
  <si>
    <t>D. Beesley</t>
  </si>
  <si>
    <t>?</t>
  </si>
  <si>
    <t>G. Anderson</t>
  </si>
  <si>
    <t>J. Morgan</t>
  </si>
  <si>
    <t>53</t>
  </si>
  <si>
    <t>I. White</t>
  </si>
  <si>
    <t>A. Moore</t>
  </si>
  <si>
    <t>14</t>
  </si>
  <si>
    <t>R. Carr</t>
  </si>
  <si>
    <t>9</t>
  </si>
  <si>
    <t>38</t>
  </si>
  <si>
    <t>13</t>
  </si>
  <si>
    <t>I. C. Dunn</t>
  </si>
  <si>
    <t>A. J. Phillips</t>
  </si>
  <si>
    <t>A. Carrier</t>
  </si>
  <si>
    <t>26</t>
  </si>
  <si>
    <t>24</t>
  </si>
  <si>
    <t>D. Hutton</t>
  </si>
  <si>
    <t>D. Morrison</t>
  </si>
  <si>
    <t>B. McLachlan</t>
  </si>
  <si>
    <t>D. Ruane</t>
  </si>
  <si>
    <t>K. Goodary</t>
  </si>
  <si>
    <t>D.Baxter</t>
  </si>
  <si>
    <t>H.D.M. Reid</t>
  </si>
  <si>
    <t>Points scored</t>
  </si>
  <si>
    <t>Attendees</t>
  </si>
  <si>
    <t>Winner</t>
  </si>
  <si>
    <t>Points Dropped</t>
  </si>
  <si>
    <t>*</t>
  </si>
  <si>
    <t>No score returned.</t>
  </si>
  <si>
    <t>,</t>
  </si>
  <si>
    <t>R’td after 10  holes</t>
  </si>
  <si>
    <t>R’td after 12 holes</t>
  </si>
  <si>
    <t>Retired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</si>
</sst>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41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8"/>
      <color indexed="8"/>
      <name val="Arial"/>
    </font>
    <font>
      <b val="1"/>
      <sz val="15"/>
      <color indexed="11"/>
      <name val="Arial"/>
    </font>
    <font>
      <b val="1"/>
      <sz val="9"/>
      <color indexed="15"/>
      <name val="Arial"/>
    </font>
    <font>
      <b val="1"/>
      <sz val="8"/>
      <color indexed="15"/>
      <name val="Arial"/>
    </font>
    <font>
      <sz val="10"/>
      <color indexed="15"/>
      <name val="Arial"/>
    </font>
    <font>
      <b val="1"/>
      <sz val="8"/>
      <color indexed="18"/>
      <name val="Arial"/>
    </font>
    <font>
      <b val="1"/>
      <sz val="8"/>
      <color indexed="19"/>
      <name val="Arial"/>
    </font>
    <font>
      <sz val="8"/>
      <color indexed="20"/>
      <name val="Arial"/>
    </font>
    <font>
      <sz val="10"/>
      <color indexed="8"/>
      <name val="Arial"/>
    </font>
    <font>
      <b val="1"/>
      <sz val="9"/>
      <color indexed="22"/>
      <name val="Arial"/>
    </font>
    <font>
      <b val="1"/>
      <sz val="10"/>
      <color indexed="8"/>
      <name val="Arial"/>
    </font>
    <font>
      <sz val="9"/>
      <color indexed="23"/>
      <name val="Arial"/>
    </font>
    <font>
      <sz val="9"/>
      <color indexed="19"/>
      <name val="Arial"/>
    </font>
    <font>
      <sz val="10"/>
      <color indexed="26"/>
      <name val="Arial"/>
    </font>
    <font>
      <sz val="9"/>
      <color indexed="8"/>
      <name val="Arial"/>
    </font>
    <font>
      <sz val="9"/>
      <color indexed="20"/>
      <name val="Arial"/>
    </font>
    <font>
      <sz val="9"/>
      <color indexed="30"/>
      <name val="Arial"/>
    </font>
    <font>
      <sz val="9"/>
      <color indexed="32"/>
      <name val="Arial"/>
    </font>
    <font>
      <sz val="9"/>
      <color indexed="34"/>
      <name val="Arial"/>
    </font>
    <font>
      <sz val="9"/>
      <color indexed="35"/>
      <name val="Arial"/>
    </font>
    <font>
      <sz val="9"/>
      <color indexed="37"/>
      <name val="Arial"/>
    </font>
    <font>
      <sz val="9"/>
      <color indexed="39"/>
      <name val="Arial"/>
    </font>
    <font>
      <b val="1"/>
      <sz val="9"/>
      <color indexed="19"/>
      <name val="Arial"/>
    </font>
    <font>
      <sz val="9"/>
      <color indexed="50"/>
      <name val="Arial"/>
    </font>
    <font>
      <sz val="9"/>
      <color indexed="52"/>
      <name val="Arial"/>
    </font>
    <font>
      <sz val="9"/>
      <color indexed="53"/>
      <name val="Arial"/>
    </font>
    <font>
      <sz val="9"/>
      <color indexed="54"/>
      <name val="Arial"/>
    </font>
    <font>
      <sz val="9"/>
      <color indexed="55"/>
      <name val="Arial"/>
    </font>
    <font>
      <sz val="9"/>
      <color indexed="58"/>
      <name val="Arial"/>
    </font>
    <font>
      <b val="1"/>
      <sz val="9"/>
      <color indexed="8"/>
      <name val="Arial"/>
    </font>
    <font>
      <sz val="6"/>
      <color indexed="59"/>
      <name val="Arial"/>
    </font>
    <font>
      <sz val="6"/>
      <color indexed="13"/>
      <name val="Arial"/>
    </font>
    <font>
      <sz val="9"/>
      <color indexed="13"/>
      <name val="Arial"/>
    </font>
    <font>
      <sz val="9"/>
      <color indexed="61"/>
      <name val="Arial"/>
    </font>
    <font>
      <sz val="9"/>
      <color indexed="9"/>
      <name val="Arial"/>
    </font>
    <font>
      <sz val="10"/>
      <color indexed="61"/>
      <name val="Helvetica Neue"/>
    </font>
    <font>
      <sz val="10"/>
      <color indexed="20"/>
      <name val="Arial"/>
    </font>
    <font>
      <sz val="15"/>
      <color rgb="ffbf4c85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gradientFill type="linear" degree="270">
        <stop position="0">
          <color rgb="ffffffff"/>
        </stop>
        <stop position="1">
          <color rgb="ffffffff"/>
        </stop>
      </gradientFill>
    </fill>
    <fill>
      <gradientFill type="linear" degree="270">
        <stop position="0">
          <color rgb="ffbad6ff"/>
        </stop>
        <stop position="1">
          <color rgb="ffecf3ff"/>
        </stop>
      </gradientFill>
    </fill>
    <fill>
      <patternFill patternType="solid">
        <fgColor indexed="27"/>
        <bgColor auto="1"/>
      </patternFill>
    </fill>
    <fill>
      <patternFill patternType="solid">
        <fgColor indexed="29"/>
        <bgColor auto="1"/>
      </patternFill>
    </fill>
    <fill>
      <patternFill patternType="solid">
        <fgColor indexed="33"/>
        <bgColor auto="1"/>
      </patternFill>
    </fill>
    <fill>
      <patternFill patternType="solid">
        <fgColor indexed="36"/>
        <bgColor auto="1"/>
      </patternFill>
    </fill>
    <fill>
      <patternFill patternType="solid">
        <fgColor indexed="38"/>
        <bgColor auto="1"/>
      </patternFill>
    </fill>
    <fill>
      <patternFill patternType="solid">
        <fgColor indexed="40"/>
        <bgColor auto="1"/>
      </patternFill>
    </fill>
    <fill>
      <patternFill patternType="solid">
        <fgColor indexed="41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47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49"/>
        <bgColor auto="1"/>
      </patternFill>
    </fill>
    <fill>
      <patternFill patternType="solid">
        <fgColor indexed="51"/>
        <bgColor auto="1"/>
      </patternFill>
    </fill>
    <fill>
      <patternFill patternType="solid">
        <fgColor indexed="56"/>
        <bgColor auto="1"/>
      </patternFill>
    </fill>
    <fill>
      <patternFill patternType="solid">
        <fgColor indexed="62"/>
        <bgColor auto="1"/>
      </patternFill>
    </fill>
    <fill>
      <patternFill patternType="solid">
        <fgColor indexed="63"/>
        <bgColor auto="1"/>
      </patternFill>
    </fill>
    <fill>
      <patternFill patternType="solid">
        <fgColor rgb="fffcf098"/>
        <bgColor auto="1"/>
      </patternFill>
    </fill>
    <fill>
      <patternFill patternType="solid">
        <fgColor rgb="fff5fff0"/>
        <bgColor auto="1"/>
      </patternFill>
    </fill>
  </fills>
  <borders count="19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16"/>
      </bottom>
      <diagonal/>
    </border>
    <border>
      <left/>
      <right/>
      <top style="thin">
        <color indexed="8"/>
      </top>
      <bottom style="thin">
        <color indexed="16"/>
      </bottom>
      <diagonal/>
    </border>
    <border>
      <left/>
      <right style="thin">
        <color indexed="8"/>
      </right>
      <top style="thin">
        <color indexed="8"/>
      </top>
      <bottom style="thin">
        <color indexed="16"/>
      </bottom>
      <diagonal/>
    </border>
    <border>
      <left style="thin">
        <color indexed="10"/>
      </left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7"/>
      </bottom>
      <diagonal/>
    </border>
    <border>
      <left style="thin">
        <color indexed="16"/>
      </left>
      <right style="thin">
        <color indexed="8"/>
      </right>
      <top style="thin">
        <color indexed="16"/>
      </top>
      <bottom style="thin">
        <color indexed="16"/>
      </bottom>
      <diagonal/>
    </border>
    <border>
      <left style="thin">
        <color indexed="8"/>
      </left>
      <right style="thin">
        <color indexed="8"/>
      </right>
      <top style="thin">
        <color indexed="16"/>
      </top>
      <bottom style="thin">
        <color indexed="16"/>
      </bottom>
      <diagonal/>
    </border>
    <border>
      <left style="thin">
        <color indexed="8"/>
      </left>
      <right style="thin">
        <color indexed="8"/>
      </right>
      <top style="thin">
        <color indexed="16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6"/>
      </top>
      <bottom style="thin">
        <color indexed="17"/>
      </bottom>
      <diagonal/>
    </border>
    <border>
      <left style="thin">
        <color indexed="8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1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thin">
        <color indexed="16"/>
      </bottom>
      <diagonal/>
    </border>
    <border>
      <left style="thin">
        <color indexed="8"/>
      </left>
      <right style="thin">
        <color indexed="14"/>
      </right>
      <top style="thin">
        <color indexed="16"/>
      </top>
      <bottom style="thin">
        <color indexed="16"/>
      </bottom>
      <diagonal/>
    </border>
    <border>
      <left style="thin">
        <color indexed="14"/>
      </left>
      <right style="thin">
        <color indexed="17"/>
      </right>
      <top style="thin">
        <color indexed="17"/>
      </top>
      <bottom style="thin">
        <color indexed="8"/>
      </bottom>
      <diagonal/>
    </border>
    <border>
      <left style="thin">
        <color indexed="17"/>
      </left>
      <right style="thin">
        <color indexed="17"/>
      </right>
      <top style="thin">
        <color indexed="16"/>
      </top>
      <bottom style="dashed">
        <color indexed="24"/>
      </bottom>
      <diagonal/>
    </border>
    <border>
      <left style="thin">
        <color indexed="17"/>
      </left>
      <right style="dashed">
        <color indexed="25"/>
      </right>
      <top style="thin">
        <color indexed="16"/>
      </top>
      <bottom style="dashed">
        <color indexed="25"/>
      </bottom>
      <diagonal/>
    </border>
    <border>
      <left style="dashed">
        <color indexed="25"/>
      </left>
      <right style="thin">
        <color indexed="8"/>
      </right>
      <top style="thin">
        <color indexed="16"/>
      </top>
      <bottom style="dashed">
        <color indexed="25"/>
      </bottom>
      <diagonal/>
    </border>
    <border>
      <left style="thin">
        <color indexed="8"/>
      </left>
      <right style="dashed">
        <color indexed="25"/>
      </right>
      <top style="thin">
        <color indexed="16"/>
      </top>
      <bottom style="dashed">
        <color indexed="25"/>
      </bottom>
      <diagonal/>
    </border>
    <border>
      <left style="dashed">
        <color indexed="25"/>
      </left>
      <right style="dashed">
        <color indexed="25"/>
      </right>
      <top style="thin">
        <color indexed="8"/>
      </top>
      <bottom style="dashed">
        <color indexed="25"/>
      </bottom>
      <diagonal/>
    </border>
    <border>
      <left style="dashed">
        <color indexed="25"/>
      </left>
      <right style="thin">
        <color indexed="16"/>
      </right>
      <top style="thin">
        <color indexed="16"/>
      </top>
      <bottom style="dashed">
        <color indexed="25"/>
      </bottom>
      <diagonal/>
    </border>
    <border>
      <left style="thin">
        <color indexed="16"/>
      </left>
      <right style="dashed">
        <color indexed="25"/>
      </right>
      <top style="thin">
        <color indexed="16"/>
      </top>
      <bottom style="dashed">
        <color indexed="25"/>
      </bottom>
      <diagonal/>
    </border>
    <border>
      <left style="dashed">
        <color indexed="25"/>
      </left>
      <right style="dashed">
        <color indexed="25"/>
      </right>
      <top style="thin">
        <color indexed="16"/>
      </top>
      <bottom style="dashed">
        <color indexed="28"/>
      </bottom>
      <diagonal/>
    </border>
    <border>
      <left style="dashed">
        <color indexed="25"/>
      </left>
      <right style="thin">
        <color indexed="17"/>
      </right>
      <top style="thin">
        <color indexed="16"/>
      </top>
      <bottom style="dashed">
        <color indexed="25"/>
      </bottom>
      <diagonal/>
    </border>
    <border>
      <left style="dashed">
        <color indexed="25"/>
      </left>
      <right style="dashed">
        <color indexed="25"/>
      </right>
      <top style="thin">
        <color indexed="16"/>
      </top>
      <bottom style="dashed">
        <color indexed="25"/>
      </bottom>
      <diagonal/>
    </border>
    <border>
      <left style="thin">
        <color indexed="16"/>
      </left>
      <right style="dashed">
        <color indexed="31"/>
      </right>
      <top style="thin">
        <color indexed="16"/>
      </top>
      <bottom style="dashed">
        <color indexed="25"/>
      </bottom>
      <diagonal/>
    </border>
    <border>
      <left style="dashed">
        <color indexed="31"/>
      </left>
      <right style="dashed">
        <color indexed="25"/>
      </right>
      <top style="thin">
        <color indexed="16"/>
      </top>
      <bottom style="dashed">
        <color indexed="25"/>
      </bottom>
      <diagonal/>
    </border>
    <border>
      <left style="dashed">
        <color indexed="25"/>
      </left>
      <right style="dashed">
        <color indexed="25"/>
      </right>
      <top style="thin">
        <color indexed="17"/>
      </top>
      <bottom style="dashed">
        <color indexed="25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17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16"/>
      </bottom>
      <diagonal/>
    </border>
    <border>
      <left style="thin">
        <color indexed="16"/>
      </left>
      <right style="thin">
        <color indexed="8"/>
      </right>
      <top style="thin">
        <color indexed="8"/>
      </top>
      <bottom style="thin">
        <color indexed="16"/>
      </bottom>
      <diagonal/>
    </border>
    <border>
      <left style="thin">
        <color indexed="8"/>
      </left>
      <right style="thin">
        <color indexed="8"/>
      </right>
      <top style="thin">
        <color indexed="21"/>
      </top>
      <bottom style="thin">
        <color indexed="8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6"/>
      </right>
      <top style="dashed">
        <color indexed="24"/>
      </top>
      <bottom style="dashed">
        <color indexed="25"/>
      </bottom>
      <diagonal/>
    </border>
    <border>
      <left style="thin">
        <color indexed="16"/>
      </left>
      <right style="dashed">
        <color indexed="25"/>
      </right>
      <top style="dashed">
        <color indexed="25"/>
      </top>
      <bottom style="dashed">
        <color indexed="25"/>
      </bottom>
      <diagonal/>
    </border>
    <border>
      <left style="dashed">
        <color indexed="25"/>
      </left>
      <right style="thin">
        <color indexed="16"/>
      </right>
      <top style="dashed">
        <color indexed="25"/>
      </top>
      <bottom style="dashed">
        <color indexed="25"/>
      </bottom>
      <diagonal/>
    </border>
    <border>
      <left style="dashed">
        <color indexed="25"/>
      </left>
      <right style="dashed">
        <color indexed="25"/>
      </right>
      <top style="dashed">
        <color indexed="25"/>
      </top>
      <bottom style="dashed">
        <color indexed="25"/>
      </bottom>
      <diagonal/>
    </border>
    <border>
      <left style="dashed">
        <color indexed="25"/>
      </left>
      <right style="dashed">
        <color indexed="25"/>
      </right>
      <top style="dashed">
        <color indexed="28"/>
      </top>
      <bottom style="dashed">
        <color indexed="25"/>
      </bottom>
      <diagonal/>
    </border>
    <border>
      <left style="dashed">
        <color indexed="25"/>
      </left>
      <right style="thin">
        <color indexed="17"/>
      </right>
      <top style="dashed">
        <color indexed="25"/>
      </top>
      <bottom style="dashed">
        <color indexed="25"/>
      </bottom>
      <diagonal/>
    </border>
    <border>
      <left style="thin">
        <color indexed="17"/>
      </left>
      <right style="dashed">
        <color indexed="25"/>
      </right>
      <top style="dashed">
        <color indexed="25"/>
      </top>
      <bottom style="dashed">
        <color indexed="25"/>
      </bottom>
      <diagonal/>
    </border>
    <border>
      <left style="thin">
        <color indexed="16"/>
      </left>
      <right style="dashed">
        <color indexed="31"/>
      </right>
      <top style="dashed">
        <color indexed="25"/>
      </top>
      <bottom style="dashed">
        <color indexed="25"/>
      </bottom>
      <diagonal/>
    </border>
    <border>
      <left style="dashed">
        <color indexed="31"/>
      </left>
      <right style="dashed">
        <color indexed="25"/>
      </right>
      <top style="dashed">
        <color indexed="25"/>
      </top>
      <bottom style="dashed">
        <color indexed="25"/>
      </bottom>
      <diagonal/>
    </border>
    <border>
      <left style="dashed">
        <color indexed="25"/>
      </left>
      <right style="dashed">
        <color indexed="25"/>
      </right>
      <top style="dashed">
        <color indexed="25"/>
      </top>
      <bottom style="dashed">
        <color indexed="31"/>
      </bottom>
      <diagonal/>
    </border>
    <border>
      <left style="thin">
        <color indexed="16"/>
      </left>
      <right style="thin">
        <color indexed="16"/>
      </right>
      <top style="thin">
        <color indexed="17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8"/>
      </bottom>
      <diagonal/>
    </border>
    <border>
      <left style="thin">
        <color indexed="8"/>
      </left>
      <right style="thin">
        <color indexed="16"/>
      </right>
      <top style="dashed">
        <color indexed="25"/>
      </top>
      <bottom style="dashed">
        <color indexed="25"/>
      </bottom>
      <diagonal/>
    </border>
    <border>
      <left style="dashed">
        <color indexed="25"/>
      </left>
      <right style="dashed">
        <color indexed="25"/>
      </right>
      <top style="dashed">
        <color indexed="31"/>
      </top>
      <bottom style="dashed">
        <color indexed="25"/>
      </bottom>
      <diagonal/>
    </border>
    <border>
      <left style="dashed">
        <color indexed="25"/>
      </left>
      <right style="thin">
        <color indexed="8"/>
      </right>
      <top style="dashed">
        <color indexed="25"/>
      </top>
      <bottom style="dashed">
        <color indexed="25"/>
      </bottom>
      <diagonal/>
    </border>
    <border>
      <left style="thin">
        <color indexed="8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6"/>
      </right>
      <top style="dashed">
        <color indexed="25"/>
      </top>
      <bottom style="dashed">
        <color indexed="31"/>
      </bottom>
      <diagonal/>
    </border>
    <border>
      <left style="thin">
        <color indexed="16"/>
      </left>
      <right style="dashed">
        <color indexed="25"/>
      </right>
      <top style="dashed">
        <color indexed="25"/>
      </top>
      <bottom style="dashed">
        <color indexed="31"/>
      </bottom>
      <diagonal/>
    </border>
    <border>
      <left style="dashed">
        <color indexed="25"/>
      </left>
      <right style="thin">
        <color indexed="16"/>
      </right>
      <top style="dashed">
        <color indexed="25"/>
      </top>
      <bottom style="thin">
        <color indexed="45"/>
      </bottom>
      <diagonal/>
    </border>
    <border>
      <left style="dashed">
        <color indexed="25"/>
      </left>
      <right style="thin">
        <color indexed="17"/>
      </right>
      <top style="dashed">
        <color indexed="25"/>
      </top>
      <bottom style="dashed">
        <color indexed="31"/>
      </bottom>
      <diagonal/>
    </border>
    <border>
      <left style="thin">
        <color indexed="17"/>
      </left>
      <right style="dashed">
        <color indexed="25"/>
      </right>
      <top style="dashed">
        <color indexed="25"/>
      </top>
      <bottom style="dashed">
        <color indexed="31"/>
      </bottom>
      <diagonal/>
    </border>
    <border>
      <left style="dashed">
        <color indexed="25"/>
      </left>
      <right style="thin">
        <color indexed="16"/>
      </right>
      <top style="dashed">
        <color indexed="25"/>
      </top>
      <bottom style="dashed">
        <color indexed="31"/>
      </bottom>
      <diagonal/>
    </border>
    <border>
      <left style="thin">
        <color indexed="16"/>
      </left>
      <right style="dashed">
        <color indexed="31"/>
      </right>
      <top style="dashed">
        <color indexed="25"/>
      </top>
      <bottom style="dashed">
        <color indexed="31"/>
      </bottom>
      <diagonal/>
    </border>
    <border>
      <left style="dashed">
        <color indexed="31"/>
      </left>
      <right style="dashed">
        <color indexed="25"/>
      </right>
      <top style="dashed">
        <color indexed="25"/>
      </top>
      <bottom style="dashed">
        <color indexed="31"/>
      </bottom>
      <diagonal/>
    </border>
    <border>
      <left style="thin">
        <color indexed="16"/>
      </left>
      <right style="thin">
        <color indexed="8"/>
      </right>
      <top style="thin">
        <color indexed="16"/>
      </top>
      <bottom style="thin">
        <color indexed="17"/>
      </bottom>
      <diagonal/>
    </border>
    <border>
      <left style="thin">
        <color indexed="8"/>
      </left>
      <right style="thin">
        <color indexed="16"/>
      </right>
      <top style="dashed">
        <color indexed="31"/>
      </top>
      <bottom style="dashed">
        <color indexed="25"/>
      </bottom>
      <diagonal/>
    </border>
    <border>
      <left style="thin">
        <color indexed="16"/>
      </left>
      <right style="thin">
        <color indexed="45"/>
      </right>
      <top style="dashed">
        <color indexed="31"/>
      </top>
      <bottom style="dashed">
        <color indexed="25"/>
      </bottom>
      <diagonal/>
    </border>
    <border>
      <left style="thin">
        <color indexed="45"/>
      </left>
      <right style="thin">
        <color indexed="8"/>
      </right>
      <top style="thin">
        <color indexed="45"/>
      </top>
      <bottom style="dashed">
        <color indexed="25"/>
      </bottom>
      <diagonal/>
    </border>
    <border>
      <left style="thin">
        <color indexed="8"/>
      </left>
      <right style="dashed">
        <color indexed="25"/>
      </right>
      <top style="dashed">
        <color indexed="31"/>
      </top>
      <bottom style="dashed">
        <color indexed="25"/>
      </bottom>
      <diagonal/>
    </border>
    <border>
      <left style="thin">
        <color indexed="16"/>
      </left>
      <right style="dashed">
        <color indexed="25"/>
      </right>
      <top style="dashed">
        <color indexed="31"/>
      </top>
      <bottom style="dashed">
        <color indexed="25"/>
      </bottom>
      <diagonal/>
    </border>
    <border>
      <left style="dashed">
        <color indexed="25"/>
      </left>
      <right style="thin">
        <color indexed="17"/>
      </right>
      <top style="dashed">
        <color indexed="31"/>
      </top>
      <bottom style="dashed">
        <color indexed="25"/>
      </bottom>
      <diagonal/>
    </border>
    <border>
      <left style="thin">
        <color indexed="17"/>
      </left>
      <right style="dashed">
        <color indexed="25"/>
      </right>
      <top style="dashed">
        <color indexed="31"/>
      </top>
      <bottom style="dashed">
        <color indexed="25"/>
      </bottom>
      <diagonal/>
    </border>
    <border>
      <left style="dashed">
        <color indexed="25"/>
      </left>
      <right style="thin">
        <color indexed="16"/>
      </right>
      <top style="dashed">
        <color indexed="31"/>
      </top>
      <bottom style="dashed">
        <color indexed="25"/>
      </bottom>
      <diagonal/>
    </border>
    <border>
      <left style="thin">
        <color indexed="16"/>
      </left>
      <right style="dashed">
        <color indexed="31"/>
      </right>
      <top style="dashed">
        <color indexed="31"/>
      </top>
      <bottom style="dashed">
        <color indexed="25"/>
      </bottom>
      <diagonal/>
    </border>
    <border>
      <left style="dashed">
        <color indexed="31"/>
      </left>
      <right style="dashed">
        <color indexed="25"/>
      </right>
      <top style="dashed">
        <color indexed="31"/>
      </top>
      <bottom style="dashed">
        <color indexed="25"/>
      </bottom>
      <diagonal/>
    </border>
    <border>
      <left style="thin">
        <color indexed="16"/>
      </left>
      <right style="thin">
        <color indexed="16"/>
      </right>
      <top style="thin">
        <color indexed="17"/>
      </top>
      <bottom style="thin">
        <color indexed="17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8"/>
      </right>
      <top style="thin">
        <color indexed="17"/>
      </top>
      <bottom style="thin">
        <color indexed="17"/>
      </bottom>
      <diagonal/>
    </border>
    <border>
      <left style="thin">
        <color indexed="14"/>
      </left>
      <right style="thin">
        <color indexed="17"/>
      </right>
      <top style="thin">
        <color indexed="8"/>
      </top>
      <bottom style="thin">
        <color indexed="8"/>
      </bottom>
      <diagonal/>
    </border>
    <border>
      <left style="thin">
        <color indexed="17"/>
      </left>
      <right style="thin">
        <color indexed="16"/>
      </right>
      <top style="dashed">
        <color indexed="25"/>
      </top>
      <bottom style="dashed">
        <color indexed="25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21"/>
      </top>
      <bottom style="thin">
        <color indexed="21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21"/>
      </bottom>
      <diagonal/>
    </border>
    <border>
      <left style="thin">
        <color indexed="8"/>
      </left>
      <right style="dashed">
        <color indexed="25"/>
      </right>
      <top style="dashed">
        <color indexed="25"/>
      </top>
      <bottom style="dashed">
        <color indexed="31"/>
      </bottom>
      <diagonal/>
    </border>
    <border>
      <left style="dashed">
        <color indexed="25"/>
      </left>
      <right style="thin">
        <color indexed="25"/>
      </right>
      <top style="dashed">
        <color indexed="25"/>
      </top>
      <bottom style="dashed">
        <color indexed="25"/>
      </bottom>
      <diagonal/>
    </border>
    <border>
      <left style="thin">
        <color indexed="25"/>
      </left>
      <right style="thin">
        <color indexed="17"/>
      </right>
      <top style="dashed">
        <color indexed="25"/>
      </top>
      <bottom style="dashed">
        <color indexed="31"/>
      </bottom>
      <diagonal/>
    </border>
    <border>
      <left style="thin">
        <color indexed="16"/>
      </left>
      <right style="thin">
        <color indexed="16"/>
      </right>
      <top style="thin">
        <color indexed="17"/>
      </top>
      <bottom style="thin">
        <color indexed="16"/>
      </bottom>
      <diagonal/>
    </border>
    <border>
      <left style="thin">
        <color indexed="8"/>
      </left>
      <right style="thin">
        <color indexed="14"/>
      </right>
      <top style="thin">
        <color indexed="16"/>
      </top>
      <bottom style="thin">
        <color indexed="8"/>
      </bottom>
      <diagonal/>
    </border>
    <border>
      <left style="thin">
        <color indexed="14"/>
      </left>
      <right style="thin">
        <color indexed="8"/>
      </right>
      <top style="thin">
        <color indexed="21"/>
      </top>
      <bottom style="thin">
        <color indexed="8"/>
      </bottom>
      <diagonal/>
    </border>
    <border>
      <left style="dashed">
        <color indexed="25"/>
      </left>
      <right style="dashed">
        <color indexed="25"/>
      </right>
      <top style="dashed">
        <color indexed="31"/>
      </top>
      <bottom style="dashed">
        <color indexed="31"/>
      </bottom>
      <diagonal/>
    </border>
    <border>
      <left style="dashed">
        <color indexed="25"/>
      </left>
      <right style="dashed">
        <color indexed="25"/>
      </right>
      <top style="dashed">
        <color indexed="25"/>
      </top>
      <bottom style="dashed">
        <color indexed="28"/>
      </bottom>
      <diagonal/>
    </border>
    <border>
      <left style="dashed">
        <color indexed="25"/>
      </left>
      <right style="thin">
        <color indexed="16"/>
      </right>
      <top style="dashed">
        <color indexed="31"/>
      </top>
      <bottom style="dashed">
        <color indexed="31"/>
      </bottom>
      <diagonal/>
    </border>
    <border>
      <left style="thin">
        <color indexed="16"/>
      </left>
      <right style="thin">
        <color indexed="8"/>
      </right>
      <top style="thin">
        <color indexed="17"/>
      </top>
      <bottom style="thin">
        <color indexed="16"/>
      </bottom>
      <diagonal/>
    </border>
    <border>
      <left style="dashed">
        <color indexed="25"/>
      </left>
      <right style="dashed">
        <color indexed="25"/>
      </right>
      <top style="dashed">
        <color indexed="31"/>
      </top>
      <bottom style="dashed">
        <color indexed="28"/>
      </bottom>
      <diagonal/>
    </border>
    <border>
      <left style="dashed">
        <color indexed="25"/>
      </left>
      <right style="dashed">
        <color indexed="25"/>
      </right>
      <top style="dashed">
        <color indexed="28"/>
      </top>
      <bottom style="dashed">
        <color indexed="28"/>
      </bottom>
      <diagonal/>
    </border>
    <border>
      <left style="thin">
        <color indexed="14"/>
      </left>
      <right style="thin">
        <color indexed="8"/>
      </right>
      <top style="thin">
        <color indexed="21"/>
      </top>
      <bottom style="thin">
        <color indexed="21"/>
      </bottom>
      <diagonal/>
    </border>
    <border>
      <left style="thin">
        <color indexed="8"/>
      </left>
      <right style="thin">
        <color indexed="16"/>
      </right>
      <top style="dashed">
        <color indexed="25"/>
      </top>
      <bottom style="dashed">
        <color indexed="24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5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57"/>
      </bottom>
      <diagonal/>
    </border>
    <border>
      <left style="thin">
        <color indexed="14"/>
      </left>
      <right style="thin">
        <color indexed="8"/>
      </right>
      <top style="thin">
        <color indexed="57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57"/>
      </top>
      <bottom style="thin">
        <color indexed="8"/>
      </bottom>
      <diagonal/>
    </border>
    <border>
      <left style="thin">
        <color indexed="17"/>
      </left>
      <right style="dashed">
        <color indexed="31"/>
      </right>
      <top style="dashed">
        <color indexed="25"/>
      </top>
      <bottom style="dashed">
        <color indexed="25"/>
      </bottom>
      <diagonal/>
    </border>
    <border>
      <left style="thin">
        <color indexed="17"/>
      </left>
      <right style="thin">
        <color indexed="16"/>
      </right>
      <top style="thin">
        <color indexed="17"/>
      </top>
      <bottom style="thin">
        <color indexed="17"/>
      </bottom>
      <diagonal/>
    </border>
    <border>
      <left style="thin">
        <color indexed="8"/>
      </left>
      <right style="thin">
        <color indexed="14"/>
      </right>
      <top style="thin">
        <color indexed="16"/>
      </top>
      <bottom style="thin">
        <color indexed="17"/>
      </bottom>
      <diagonal/>
    </border>
    <border>
      <left style="thin">
        <color indexed="14"/>
      </left>
      <right style="thin">
        <color indexed="8"/>
      </right>
      <top style="thin">
        <color indexed="57"/>
      </top>
      <bottom style="thin">
        <color indexed="17"/>
      </bottom>
      <diagonal/>
    </border>
    <border>
      <left style="thin">
        <color indexed="8"/>
      </left>
      <right style="thin">
        <color indexed="16"/>
      </right>
      <top style="dashed">
        <color indexed="25"/>
      </top>
      <bottom style="thin">
        <color indexed="17"/>
      </bottom>
      <diagonal/>
    </border>
    <border>
      <left style="thin">
        <color indexed="16"/>
      </left>
      <right style="dashed">
        <color indexed="25"/>
      </right>
      <top style="dashed">
        <color indexed="25"/>
      </top>
      <bottom style="thin">
        <color indexed="17"/>
      </bottom>
      <diagonal/>
    </border>
    <border>
      <left style="dashed">
        <color indexed="25"/>
      </left>
      <right style="thin">
        <color indexed="16"/>
      </right>
      <top style="dashed">
        <color indexed="25"/>
      </top>
      <bottom style="thin">
        <color indexed="17"/>
      </bottom>
      <diagonal/>
    </border>
    <border>
      <left style="dashed">
        <color indexed="25"/>
      </left>
      <right style="dashed">
        <color indexed="25"/>
      </right>
      <top style="dashed">
        <color indexed="25"/>
      </top>
      <bottom style="thin">
        <color indexed="17"/>
      </bottom>
      <diagonal/>
    </border>
    <border>
      <left style="dashed">
        <color indexed="25"/>
      </left>
      <right style="thin">
        <color indexed="17"/>
      </right>
      <top style="dashed">
        <color indexed="25"/>
      </top>
      <bottom style="thin">
        <color indexed="17"/>
      </bottom>
      <diagonal/>
    </border>
    <border>
      <left style="thin">
        <color indexed="17"/>
      </left>
      <right style="dashed">
        <color indexed="25"/>
      </right>
      <top style="dashed">
        <color indexed="25"/>
      </top>
      <bottom style="thin">
        <color indexed="17"/>
      </bottom>
      <diagonal/>
    </border>
    <border>
      <left style="thin">
        <color indexed="16"/>
      </left>
      <right style="dashed">
        <color indexed="31"/>
      </right>
      <top style="dashed">
        <color indexed="25"/>
      </top>
      <bottom style="thin">
        <color indexed="17"/>
      </bottom>
      <diagonal/>
    </border>
    <border>
      <left style="dashed">
        <color indexed="31"/>
      </left>
      <right style="dashed">
        <color indexed="25"/>
      </right>
      <top style="dashed">
        <color indexed="25"/>
      </top>
      <bottom style="thin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57"/>
      </top>
      <bottom style="thin">
        <color indexed="17"/>
      </bottom>
      <diagonal/>
    </border>
    <border>
      <left style="thin">
        <color indexed="16"/>
      </left>
      <right style="thin">
        <color indexed="8"/>
      </right>
      <top style="thin">
        <color indexed="17"/>
      </top>
      <bottom/>
      <diagonal/>
    </border>
    <border>
      <left style="thin">
        <color indexed="8"/>
      </left>
      <right style="thin">
        <color indexed="8"/>
      </right>
      <top style="thin">
        <color indexed="17"/>
      </top>
      <bottom style="thin">
        <color indexed="8"/>
      </bottom>
      <diagonal/>
    </border>
    <border>
      <left style="thin">
        <color indexed="8"/>
      </left>
      <right style="thin">
        <color indexed="16"/>
      </right>
      <top style="thin">
        <color indexed="17"/>
      </top>
      <bottom/>
      <diagonal/>
    </border>
    <border>
      <left style="thin">
        <color indexed="16"/>
      </left>
      <right style="thin">
        <color indexed="8"/>
      </right>
      <top style="thin">
        <color indexed="17"/>
      </top>
      <bottom style="hair">
        <color indexed="8"/>
      </bottom>
      <diagonal/>
    </border>
    <border>
      <left style="thin">
        <color indexed="8"/>
      </left>
      <right/>
      <top style="thin">
        <color indexed="17"/>
      </top>
      <bottom/>
      <diagonal/>
    </border>
    <border>
      <left/>
      <right style="thin">
        <color indexed="16"/>
      </right>
      <top style="thin">
        <color indexed="17"/>
      </top>
      <bottom/>
      <diagonal/>
    </border>
    <border>
      <left style="thin">
        <color indexed="16"/>
      </left>
      <right style="thin">
        <color indexed="16"/>
      </right>
      <top style="thin">
        <color indexed="17"/>
      </top>
      <bottom style="hair">
        <color indexed="8"/>
      </bottom>
      <diagonal/>
    </border>
    <border>
      <left style="thin">
        <color indexed="16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3"/>
      </right>
      <top style="thin">
        <color indexed="17"/>
      </top>
      <bottom/>
      <diagonal/>
    </border>
    <border>
      <left style="thin">
        <color indexed="13"/>
      </left>
      <right style="thin">
        <color indexed="60"/>
      </right>
      <top style="thin">
        <color indexed="17"/>
      </top>
      <bottom/>
      <diagonal/>
    </border>
    <border>
      <left style="thin">
        <color indexed="16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6"/>
      </right>
      <top/>
      <bottom/>
      <diagonal/>
    </border>
    <border>
      <left style="thin">
        <color indexed="16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 style="thin">
        <color indexed="60"/>
      </right>
      <top/>
      <bottom/>
      <diagonal/>
    </border>
    <border>
      <left style="thin">
        <color indexed="16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>
        <color indexed="8"/>
      </right>
      <top/>
      <bottom/>
      <diagonal/>
    </border>
    <border>
      <left>
        <color indexed="8"/>
      </left>
      <right/>
      <top/>
      <bottom/>
      <diagonal/>
    </border>
    <border>
      <left style="thin">
        <color indexed="16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ashed">
        <color indexed="2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13"/>
      </bottom>
      <diagonal/>
    </border>
    <border>
      <left style="thin">
        <color indexed="16"/>
      </left>
      <right/>
      <top/>
      <bottom style="thin">
        <color indexed="13"/>
      </bottom>
      <diagonal/>
    </border>
    <border>
      <left/>
      <right style="thin">
        <color indexed="16"/>
      </right>
      <top style="dashed">
        <color indexed="24"/>
      </top>
      <bottom style="thin">
        <color indexed="13"/>
      </bottom>
      <diagonal/>
    </border>
    <border>
      <left/>
      <right style="thin">
        <color indexed="8"/>
      </right>
      <top/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6"/>
      </bottom>
      <diagonal/>
    </border>
    <border>
      <left style="thin">
        <color indexed="8"/>
      </left>
      <right/>
      <top/>
      <bottom style="thin">
        <color indexed="16"/>
      </bottom>
      <diagonal/>
    </border>
    <border>
      <left style="thin">
        <color indexed="8"/>
      </left>
      <right/>
      <top/>
      <bottom style="thin">
        <color indexed="13"/>
      </bottom>
      <diagonal/>
    </border>
    <border>
      <left/>
      <right/>
      <top/>
      <bottom>
        <color indexed="8"/>
      </bottom>
      <diagonal/>
    </border>
    <border>
      <left/>
      <right/>
      <top/>
      <bottom style="thin">
        <color indexed="16"/>
      </bottom>
      <diagonal/>
    </border>
    <border>
      <left/>
      <right style="dashed">
        <color indexed="13"/>
      </right>
      <top/>
      <bottom style="thin">
        <color indexed="13"/>
      </bottom>
      <diagonal/>
    </border>
    <border>
      <left style="dashed">
        <color indexed="13"/>
      </left>
      <right style="dashed">
        <color indexed="13"/>
      </right>
      <top style="thin">
        <color indexed="13"/>
      </top>
      <bottom style="thin">
        <color indexed="13"/>
      </bottom>
      <diagonal/>
    </border>
    <border>
      <left style="dashed">
        <color indexed="13"/>
      </left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60"/>
      </right>
      <top/>
      <bottom style="thin">
        <color indexed="13"/>
      </bottom>
      <diagonal/>
    </border>
    <border>
      <left style="thin">
        <color indexed="16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>
        <color indexed="8"/>
      </bottom>
      <diagonal/>
    </border>
    <border>
      <left style="thin">
        <color indexed="13"/>
      </left>
      <right style="dashed">
        <color indexed="13"/>
      </right>
      <top style="thin">
        <color indexed="13"/>
      </top>
      <bottom>
        <color indexed="8"/>
      </bottom>
      <diagonal/>
    </border>
    <border>
      <left style="dashed">
        <color indexed="13"/>
      </left>
      <right>
        <color indexed="8"/>
      </right>
      <top style="thin">
        <color indexed="13"/>
      </top>
      <bottom>
        <color indexed="8"/>
      </bottom>
      <diagonal/>
    </border>
    <border>
      <left>
        <color indexed="8"/>
      </left>
      <right style="thin">
        <color indexed="16"/>
      </right>
      <top style="thin">
        <color indexed="16"/>
      </top>
      <bottom>
        <color indexed="8"/>
      </bottom>
      <diagonal/>
    </border>
    <border>
      <left style="thin">
        <color indexed="16"/>
      </left>
      <right/>
      <top style="thin">
        <color indexed="13"/>
      </top>
      <bottom>
        <color indexed="8"/>
      </bottom>
      <diagonal/>
    </border>
    <border>
      <left/>
      <right/>
      <top style="thin">
        <color indexed="13"/>
      </top>
      <bottom>
        <color indexed="8"/>
      </bottom>
      <diagonal/>
    </border>
    <border>
      <left/>
      <right style="dashed">
        <color indexed="13"/>
      </right>
      <top style="thin">
        <color indexed="13"/>
      </top>
      <bottom>
        <color indexed="8"/>
      </bottom>
      <diagonal/>
    </border>
    <border>
      <left style="dashed">
        <color indexed="13"/>
      </left>
      <right style="thin">
        <color indexed="13"/>
      </right>
      <top style="thin">
        <color indexed="13"/>
      </top>
      <bottom>
        <color indexed="8"/>
      </bottom>
      <diagonal/>
    </border>
    <border>
      <left style="thin">
        <color indexed="13"/>
      </left>
      <right style="dashed">
        <color indexed="13"/>
      </right>
      <top style="thin">
        <color indexed="8"/>
      </top>
      <bottom>
        <color indexed="8"/>
      </bottom>
      <diagonal/>
    </border>
    <border>
      <left style="dashed">
        <color indexed="13"/>
      </left>
      <right style="dashed">
        <color indexed="13"/>
      </right>
      <top style="thin">
        <color indexed="13"/>
      </top>
      <bottom>
        <color indexed="8"/>
      </bottom>
      <diagonal/>
    </border>
    <border>
      <left style="thin">
        <color indexed="13"/>
      </left>
      <right style="dashed">
        <color indexed="13"/>
      </right>
      <top style="thin">
        <color indexed="16"/>
      </top>
      <bottom>
        <color indexed="8"/>
      </bottom>
      <diagonal/>
    </border>
    <border>
      <left>
        <color indexed="8"/>
      </left>
      <right style="thin">
        <color indexed="16"/>
      </right>
      <top>
        <color indexed="8"/>
      </top>
      <bottom>
        <color indexed="8"/>
      </bottom>
      <diagonal/>
    </border>
    <border>
      <left style="thin">
        <color indexed="16"/>
      </left>
      <right style="dashed">
        <color indexed="13"/>
      </right>
      <top style="thin">
        <color indexed="13"/>
      </top>
      <bottom>
        <color indexed="8"/>
      </bottom>
      <diagonal/>
    </border>
    <border>
      <left style="thin">
        <color indexed="13"/>
      </left>
      <right style="thin">
        <color indexed="16"/>
      </right>
      <top/>
      <bottom>
        <color indexed="8"/>
      </bottom>
      <diagonal/>
    </border>
    <border>
      <left style="thin">
        <color indexed="16"/>
      </left>
      <right style="dashed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dashed">
        <color indexed="13"/>
      </right>
      <top/>
      <bottom>
        <color indexed="8"/>
      </bottom>
      <diagonal/>
    </border>
    <border>
      <left style="thin">
        <color indexed="13"/>
      </left>
      <right style="thin">
        <color indexed="60"/>
      </right>
      <top style="thin">
        <color indexed="13"/>
      </top>
      <bottom>
        <color indexed="8"/>
      </bottom>
      <diagonal/>
    </border>
    <border>
      <left style="thin">
        <color indexed="10"/>
      </left>
      <right>
        <color indexed="8"/>
      </right>
      <top/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6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3"/>
      </top>
      <bottom>
        <color indexed="8"/>
      </bottom>
      <diagonal/>
    </border>
    <border>
      <left style="thin">
        <color indexed="10"/>
      </left>
      <right>
        <color indexed="8"/>
      </right>
      <top/>
      <bottom>
        <color indexed="8"/>
      </bottom>
      <diagonal/>
    </border>
    <border>
      <left>
        <color indexed="8"/>
      </left>
      <right style="thin">
        <color indexed="10"/>
      </right>
      <top>
        <color indexed="8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0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3" fillId="2" borderId="1" applyNumberFormat="0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49" fontId="4" fillId="2" borderId="3" applyNumberFormat="1" applyFont="1" applyFill="1" applyBorder="1" applyAlignment="1" applyProtection="0">
      <alignment horizontal="center" vertical="center" wrapText="1"/>
    </xf>
    <xf numFmtId="0" fontId="0" fillId="3" borderId="4" applyNumberFormat="0" applyFont="1" applyFill="1" applyBorder="1" applyAlignment="1" applyProtection="0">
      <alignment vertical="top"/>
    </xf>
    <xf numFmtId="0" fontId="0" fillId="3" borderId="5" applyNumberFormat="0" applyFont="1" applyFill="1" applyBorder="1" applyAlignment="1" applyProtection="0">
      <alignment vertical="top"/>
    </xf>
    <xf numFmtId="0" fontId="0" fillId="3" borderId="6" applyNumberFormat="0" applyFont="1" applyFill="1" applyBorder="1" applyAlignment="1" applyProtection="0">
      <alignment vertical="top" wrapText="1"/>
    </xf>
    <xf numFmtId="0" fontId="0" fillId="3" borderId="7" applyNumberFormat="0" applyFont="1" applyFill="1" applyBorder="1" applyAlignment="1" applyProtection="0">
      <alignment vertical="top"/>
    </xf>
    <xf numFmtId="0" fontId="0" fillId="3" borderId="7" applyNumberFormat="0" applyFont="1" applyFill="1" applyBorder="1" applyAlignment="1" applyProtection="0">
      <alignment vertical="top" wrapText="1"/>
    </xf>
    <xf numFmtId="0" fontId="0" fillId="3" borderId="8" applyNumberFormat="0" applyFont="1" applyFill="1" applyBorder="1" applyAlignment="1" applyProtection="0">
      <alignment vertical="top" wrapText="1"/>
    </xf>
    <xf numFmtId="0" fontId="0" fillId="3" borderId="8" applyNumberFormat="0" applyFont="1" applyFill="1" applyBorder="1" applyAlignment="1" applyProtection="0">
      <alignment vertical="top"/>
    </xf>
    <xf numFmtId="0" fontId="0" fillId="3" borderId="9" applyNumberFormat="0" applyFont="1" applyFill="1" applyBorder="1" applyAlignment="1" applyProtection="0">
      <alignment vertical="top" wrapText="1"/>
    </xf>
    <xf numFmtId="0" fontId="0" fillId="3" borderId="6" applyNumberFormat="0" applyFont="1" applyFill="1" applyBorder="1" applyAlignment="1" applyProtection="0">
      <alignment vertical="top"/>
    </xf>
    <xf numFmtId="0" fontId="0" fillId="3" borderId="10" applyNumberFormat="0" applyFont="1" applyFill="1" applyBorder="1" applyAlignment="1" applyProtection="0">
      <alignment vertical="top" wrapText="1"/>
    </xf>
    <xf numFmtId="0" fontId="0" fillId="3" borderId="9" applyNumberFormat="0" applyFont="1" applyFill="1" applyBorder="1" applyAlignment="1" applyProtection="0">
      <alignment vertical="top"/>
    </xf>
    <xf numFmtId="0" fontId="0" fillId="3" borderId="11" applyNumberFormat="0" applyFont="1" applyFill="1" applyBorder="1" applyAlignment="1" applyProtection="0">
      <alignment vertical="top"/>
    </xf>
    <xf numFmtId="0" fontId="3" fillId="2" borderId="12" applyNumberFormat="0" applyFont="1" applyFill="1" applyBorder="1" applyAlignment="1" applyProtection="0">
      <alignment horizontal="center" vertical="center"/>
    </xf>
    <xf numFmtId="0" fontId="3" fillId="2" borderId="13" applyNumberFormat="0" applyFont="1" applyFill="1" applyBorder="1" applyAlignment="1" applyProtection="0">
      <alignment horizontal="center" vertical="center"/>
    </xf>
    <xf numFmtId="49" fontId="5" fillId="2" borderId="14" applyNumberFormat="1" applyFont="1" applyFill="1" applyBorder="1" applyAlignment="1" applyProtection="0">
      <alignment horizontal="center" vertical="center" wrapText="1"/>
    </xf>
    <xf numFmtId="0" fontId="0" fillId="3" borderId="15" applyNumberFormat="0" applyFont="1" applyFill="1" applyBorder="1" applyAlignment="1" applyProtection="0">
      <alignment vertical="top"/>
    </xf>
    <xf numFmtId="0" fontId="0" fillId="3" borderId="16" applyNumberFormat="0" applyFont="1" applyFill="1" applyBorder="1" applyAlignment="1" applyProtection="0">
      <alignment vertical="top"/>
    </xf>
    <xf numFmtId="49" fontId="5" fillId="3" borderId="14" applyNumberFormat="1" applyFont="1" applyFill="1" applyBorder="1" applyAlignment="1" applyProtection="0">
      <alignment horizontal="center" vertical="center" wrapText="1"/>
    </xf>
    <xf numFmtId="0" fontId="0" fillId="3" borderId="15" applyNumberFormat="0" applyFont="1" applyFill="1" applyBorder="1" applyAlignment="1" applyProtection="0">
      <alignment vertical="top" wrapText="1"/>
    </xf>
    <xf numFmtId="0" fontId="0" fillId="3" borderId="16" applyNumberFormat="0" applyFont="1" applyFill="1" applyBorder="1" applyAlignment="1" applyProtection="0">
      <alignment vertical="top" wrapText="1"/>
    </xf>
    <xf numFmtId="49" fontId="5" fillId="4" borderId="14" applyNumberFormat="1" applyFont="1" applyFill="1" applyBorder="1" applyAlignment="1" applyProtection="0">
      <alignment horizontal="center" vertical="center" wrapText="1"/>
    </xf>
    <xf numFmtId="49" fontId="5" fillId="5" borderId="14" applyNumberFormat="1" applyFont="1" applyFill="1" applyBorder="1" applyAlignment="1" applyProtection="0">
      <alignment horizontal="center" vertical="center" wrapText="1"/>
    </xf>
    <xf numFmtId="49" fontId="6" fillId="2" borderId="9" applyNumberFormat="1" applyFont="1" applyFill="1" applyBorder="1" applyAlignment="1" applyProtection="0">
      <alignment horizontal="center" vertical="center" wrapText="1"/>
    </xf>
    <xf numFmtId="0" fontId="7" fillId="2" borderId="9" applyNumberFormat="0" applyFont="1" applyFill="1" applyBorder="1" applyAlignment="1" applyProtection="0">
      <alignment horizontal="center" vertical="center"/>
    </xf>
    <xf numFmtId="49" fontId="7" fillId="2" borderId="11" applyNumberFormat="1" applyFont="1" applyFill="1" applyBorder="1" applyAlignment="1" applyProtection="0">
      <alignment horizontal="center" vertical="center"/>
    </xf>
    <xf numFmtId="0" fontId="3" fillId="2" borderId="17" applyNumberFormat="0" applyFont="1" applyFill="1" applyBorder="1" applyAlignment="1" applyProtection="0">
      <alignment horizontal="center" vertical="center"/>
    </xf>
    <xf numFmtId="0" fontId="3" fillId="2" borderId="18" applyNumberFormat="0" applyFont="1" applyFill="1" applyBorder="1" applyAlignment="1" applyProtection="0">
      <alignment horizontal="center" vertical="center"/>
    </xf>
    <xf numFmtId="49" fontId="8" fillId="2" borderId="19" applyNumberFormat="1" applyFont="1" applyFill="1" applyBorder="1" applyAlignment="1" applyProtection="0">
      <alignment horizontal="center" vertical="center"/>
    </xf>
    <xf numFmtId="49" fontId="9" fillId="2" borderId="20" applyNumberFormat="1" applyFont="1" applyFill="1" applyBorder="1" applyAlignment="1" applyProtection="0">
      <alignment horizontal="center" vertical="center"/>
    </xf>
    <xf numFmtId="49" fontId="10" fillId="2" borderId="20" applyNumberFormat="1" applyFont="1" applyFill="1" applyBorder="1" applyAlignment="1" applyProtection="0">
      <alignment horizontal="center" vertical="center"/>
    </xf>
    <xf numFmtId="49" fontId="10" fillId="2" borderId="21" applyNumberFormat="1" applyFont="1" applyFill="1" applyBorder="1" applyAlignment="1" applyProtection="0">
      <alignment horizontal="center" vertical="center"/>
    </xf>
    <xf numFmtId="49" fontId="3" fillId="2" borderId="20" applyNumberFormat="1" applyFont="1" applyFill="1" applyBorder="1" applyAlignment="1" applyProtection="0">
      <alignment horizontal="center" vertical="center"/>
    </xf>
    <xf numFmtId="49" fontId="10" fillId="2" borderId="22" applyNumberFormat="1" applyFont="1" applyFill="1" applyBorder="1" applyAlignment="1" applyProtection="0">
      <alignment horizontal="center" vertical="center"/>
    </xf>
    <xf numFmtId="49" fontId="3" fillId="2" borderId="23" applyNumberFormat="1" applyFont="1" applyFill="1" applyBorder="1" applyAlignment="1" applyProtection="0">
      <alignment horizontal="center" vertical="center"/>
    </xf>
    <xf numFmtId="0" fontId="0" fillId="3" borderId="24" applyNumberFormat="0" applyFont="1" applyFill="1" applyBorder="1" applyAlignment="1" applyProtection="0">
      <alignment vertical="top"/>
    </xf>
    <xf numFmtId="0" fontId="11" fillId="2" borderId="25" applyNumberFormat="0" applyFont="1" applyFill="1" applyBorder="1" applyAlignment="1" applyProtection="0">
      <alignment horizontal="center" vertical="center"/>
    </xf>
    <xf numFmtId="0" fontId="11" fillId="2" borderId="26" applyNumberFormat="0" applyFont="1" applyFill="1" applyBorder="1" applyAlignment="1" applyProtection="0">
      <alignment horizontal="center" vertical="center"/>
    </xf>
    <xf numFmtId="0" fontId="12" fillId="2" borderId="27" applyNumberFormat="1" applyFont="1" applyFill="1" applyBorder="1" applyAlignment="1" applyProtection="0">
      <alignment horizontal="center" vertical="center"/>
    </xf>
    <xf numFmtId="49" fontId="13" fillId="3" borderId="28" applyNumberFormat="1" applyFont="1" applyFill="1" applyBorder="1" applyAlignment="1" applyProtection="0">
      <alignment horizontal="center" vertical="center"/>
    </xf>
    <xf numFmtId="49" fontId="14" fillId="3" borderId="29" applyNumberFormat="1" applyFont="1" applyFill="1" applyBorder="1" applyAlignment="1" applyProtection="0">
      <alignment horizontal="center" vertical="center"/>
    </xf>
    <xf numFmtId="1" fontId="15" fillId="3" borderId="30" applyNumberFormat="1" applyFont="1" applyFill="1" applyBorder="1" applyAlignment="1" applyProtection="0">
      <alignment horizontal="center" vertical="center"/>
    </xf>
    <xf numFmtId="1" fontId="16" fillId="3" borderId="31" applyNumberFormat="1" applyFont="1" applyFill="1" applyBorder="1" applyAlignment="1" applyProtection="0">
      <alignment horizontal="center" vertical="center"/>
    </xf>
    <xf numFmtId="1" fontId="15" fillId="3" borderId="32" applyNumberFormat="1" applyFont="1" applyFill="1" applyBorder="1" applyAlignment="1" applyProtection="0">
      <alignment horizontal="center" vertical="center"/>
    </xf>
    <xf numFmtId="1" fontId="16" fillId="6" borderId="33" applyNumberFormat="1" applyFont="1" applyFill="1" applyBorder="1" applyAlignment="1" applyProtection="0">
      <alignment horizontal="center" vertical="center"/>
    </xf>
    <xf numFmtId="1" fontId="17" fillId="3" borderId="34" applyNumberFormat="1" applyFont="1" applyFill="1" applyBorder="1" applyAlignment="1" applyProtection="0">
      <alignment horizontal="center" vertical="center"/>
    </xf>
    <xf numFmtId="1" fontId="15" fillId="3" borderId="35" applyNumberFormat="1" applyFont="1" applyFill="1" applyBorder="1" applyAlignment="1" applyProtection="0">
      <alignment horizontal="center" vertical="center"/>
    </xf>
    <xf numFmtId="1" fontId="18" fillId="3" borderId="36" applyNumberFormat="1" applyFont="1" applyFill="1" applyBorder="1" applyAlignment="1" applyProtection="0">
      <alignment horizontal="center" vertical="center"/>
    </xf>
    <xf numFmtId="1" fontId="17" fillId="3" borderId="37" applyNumberFormat="1" applyFont="1" applyFill="1" applyBorder="1" applyAlignment="1" applyProtection="0">
      <alignment horizontal="center" vertical="center"/>
    </xf>
    <xf numFmtId="0" fontId="15" fillId="3" borderId="30" applyNumberFormat="0" applyFont="1" applyFill="1" applyBorder="1" applyAlignment="1" applyProtection="0">
      <alignment horizontal="center" vertical="center"/>
    </xf>
    <xf numFmtId="1" fontId="18" fillId="3" borderId="38" applyNumberFormat="1" applyFont="1" applyFill="1" applyBorder="1" applyAlignment="1" applyProtection="0">
      <alignment horizontal="center" vertical="center"/>
    </xf>
    <xf numFmtId="0" fontId="15" fillId="3" borderId="35" applyNumberFormat="1" applyFont="1" applyFill="1" applyBorder="1" applyAlignment="1" applyProtection="0">
      <alignment horizontal="center" vertical="center"/>
    </xf>
    <xf numFmtId="1" fontId="18" fillId="7" borderId="38" applyNumberFormat="1" applyFont="1" applyFill="1" applyBorder="1" applyAlignment="1" applyProtection="0">
      <alignment horizontal="center" vertical="center"/>
    </xf>
    <xf numFmtId="1" fontId="19" fillId="3" borderId="36" applyNumberFormat="1" applyFont="1" applyFill="1" applyBorder="1" applyAlignment="1" applyProtection="0">
      <alignment horizontal="center" vertical="center"/>
    </xf>
    <xf numFmtId="1" fontId="19" fillId="3" borderId="38" applyNumberFormat="1" applyFont="1" applyFill="1" applyBorder="1" applyAlignment="1" applyProtection="0">
      <alignment horizontal="center" vertical="center"/>
    </xf>
    <xf numFmtId="1" fontId="15" fillId="3" borderId="39" applyNumberFormat="1" applyFont="1" applyFill="1" applyBorder="1" applyAlignment="1" applyProtection="0">
      <alignment horizontal="center" vertical="center"/>
    </xf>
    <xf numFmtId="1" fontId="20" fillId="3" borderId="40" applyNumberFormat="1" applyFont="1" applyFill="1" applyBorder="1" applyAlignment="1" applyProtection="0">
      <alignment horizontal="center" vertical="center"/>
    </xf>
    <xf numFmtId="1" fontId="19" fillId="8" borderId="38" applyNumberFormat="1" applyFont="1" applyFill="1" applyBorder="1" applyAlignment="1" applyProtection="0">
      <alignment horizontal="center" vertical="center"/>
    </xf>
    <xf numFmtId="1" fontId="21" fillId="3" borderId="30" applyNumberFormat="1" applyFont="1" applyFill="1" applyBorder="1" applyAlignment="1" applyProtection="0">
      <alignment horizontal="center" vertical="center"/>
    </xf>
    <xf numFmtId="0" fontId="22" fillId="3" borderId="38" applyNumberFormat="1" applyFont="1" applyFill="1" applyBorder="1" applyAlignment="1" applyProtection="0">
      <alignment horizontal="center" vertical="center"/>
    </xf>
    <xf numFmtId="1" fontId="19" fillId="9" borderId="41" applyNumberFormat="1" applyFont="1" applyFill="1" applyBorder="1" applyAlignment="1" applyProtection="0">
      <alignment horizontal="center" vertical="center"/>
    </xf>
    <xf numFmtId="49" fontId="23" fillId="10" borderId="42" applyNumberFormat="1" applyFont="1" applyFill="1" applyBorder="1" applyAlignment="1" applyProtection="0">
      <alignment horizontal="center" vertical="center"/>
    </xf>
    <xf numFmtId="1" fontId="24" fillId="3" borderId="43" applyNumberFormat="1" applyFont="1" applyFill="1" applyBorder="1" applyAlignment="1" applyProtection="0">
      <alignment horizontal="center" vertical="center"/>
    </xf>
    <xf numFmtId="2" fontId="25" fillId="2" borderId="44" applyNumberFormat="1" applyFont="1" applyFill="1" applyBorder="1" applyAlignment="1" applyProtection="0">
      <alignment horizontal="center" vertical="center"/>
    </xf>
    <xf numFmtId="49" fontId="13" fillId="3" borderId="45" applyNumberFormat="1" applyFont="1" applyFill="1" applyBorder="1" applyAlignment="1" applyProtection="0">
      <alignment horizontal="center" vertical="center"/>
    </xf>
    <xf numFmtId="49" fontId="13" fillId="2" borderId="46" applyNumberFormat="1" applyFont="1" applyFill="1" applyBorder="1" applyAlignment="1" applyProtection="0">
      <alignment horizontal="center" vertical="center"/>
    </xf>
    <xf numFmtId="59" fontId="14" fillId="3" borderId="47" applyNumberFormat="1" applyFont="1" applyFill="1" applyBorder="1" applyAlignment="1" applyProtection="0">
      <alignment horizontal="center" vertical="center"/>
    </xf>
    <xf numFmtId="1" fontId="15" fillId="3" borderId="48" applyNumberFormat="1" applyFont="1" applyFill="1" applyBorder="1" applyAlignment="1" applyProtection="0">
      <alignment horizontal="center" vertical="center"/>
    </xf>
    <xf numFmtId="1" fontId="19" fillId="11" borderId="49" applyNumberFormat="1" applyFont="1" applyFill="1" applyBorder="1" applyAlignment="1" applyProtection="0">
      <alignment horizontal="center" vertical="center"/>
    </xf>
    <xf numFmtId="3" fontId="18" fillId="12" borderId="50" applyNumberFormat="1" applyFont="1" applyFill="1" applyBorder="1" applyAlignment="1" applyProtection="0">
      <alignment horizontal="center" vertical="center"/>
    </xf>
    <xf numFmtId="1" fontId="17" fillId="3" borderId="49" applyNumberFormat="1" applyFont="1" applyFill="1" applyBorder="1" applyAlignment="1" applyProtection="0">
      <alignment horizontal="center" vertical="center"/>
    </xf>
    <xf numFmtId="0" fontId="15" fillId="3" borderId="48" applyNumberFormat="1" applyFont="1" applyFill="1" applyBorder="1" applyAlignment="1" applyProtection="0">
      <alignment horizontal="center" vertical="center"/>
    </xf>
    <xf numFmtId="1" fontId="19" fillId="3" borderId="51" applyNumberFormat="1" applyFont="1" applyFill="1" applyBorder="1" applyAlignment="1" applyProtection="0">
      <alignment horizontal="center" vertical="center"/>
    </xf>
    <xf numFmtId="1" fontId="17" fillId="3" borderId="52" applyNumberFormat="1" applyFont="1" applyFill="1" applyBorder="1" applyAlignment="1" applyProtection="0">
      <alignment horizontal="center" vertical="center"/>
    </xf>
    <xf numFmtId="0" fontId="15" fillId="3" borderId="53" applyNumberFormat="1" applyFont="1" applyFill="1" applyBorder="1" applyAlignment="1" applyProtection="0">
      <alignment horizontal="center" vertical="center"/>
    </xf>
    <xf numFmtId="1" fontId="16" fillId="6" borderId="50" applyNumberFormat="1" applyFont="1" applyFill="1" applyBorder="1" applyAlignment="1" applyProtection="0">
      <alignment horizontal="center" vertical="center"/>
    </xf>
    <xf numFmtId="1" fontId="15" fillId="3" borderId="53" applyNumberFormat="1" applyFont="1" applyFill="1" applyBorder="1" applyAlignment="1" applyProtection="0">
      <alignment horizontal="center" vertical="center"/>
    </xf>
    <xf numFmtId="1" fontId="18" fillId="3" borderId="50" applyNumberFormat="1" applyFont="1" applyFill="1" applyBorder="1" applyAlignment="1" applyProtection="0">
      <alignment horizontal="center" vertical="center"/>
    </xf>
    <xf numFmtId="3" fontId="18" fillId="13" borderId="50" applyNumberFormat="1" applyFont="1" applyFill="1" applyBorder="1" applyAlignment="1" applyProtection="0">
      <alignment horizontal="center" vertical="center"/>
    </xf>
    <xf numFmtId="1" fontId="18" fillId="3" borderId="51" applyNumberFormat="1" applyFont="1" applyFill="1" applyBorder="1" applyAlignment="1" applyProtection="0">
      <alignment horizontal="center" vertical="center"/>
    </xf>
    <xf numFmtId="1" fontId="18" fillId="14" borderId="50" applyNumberFormat="1" applyFont="1" applyFill="1" applyBorder="1" applyAlignment="1" applyProtection="0">
      <alignment horizontal="center" vertical="center"/>
    </xf>
    <xf numFmtId="1" fontId="15" fillId="3" borderId="54" applyNumberFormat="1" applyFont="1" applyFill="1" applyBorder="1" applyAlignment="1" applyProtection="0">
      <alignment horizontal="center" vertical="center"/>
    </xf>
    <xf numFmtId="1" fontId="20" fillId="3" borderId="55" applyNumberFormat="1" applyFont="1" applyFill="1" applyBorder="1" applyAlignment="1" applyProtection="0">
      <alignment horizontal="center" vertical="center"/>
    </xf>
    <xf numFmtId="1" fontId="21" fillId="3" borderId="53" applyNumberFormat="1" applyFont="1" applyFill="1" applyBorder="1" applyAlignment="1" applyProtection="0">
      <alignment horizontal="center" vertical="center"/>
    </xf>
    <xf numFmtId="0" fontId="22" fillId="3" borderId="50" applyNumberFormat="1" applyFont="1" applyFill="1" applyBorder="1" applyAlignment="1" applyProtection="0">
      <alignment horizontal="center" vertical="center"/>
    </xf>
    <xf numFmtId="1" fontId="19" fillId="3" borderId="50" applyNumberFormat="1" applyFont="1" applyFill="1" applyBorder="1" applyAlignment="1" applyProtection="0">
      <alignment horizontal="center" vertical="center"/>
    </xf>
    <xf numFmtId="1" fontId="19" fillId="8" borderId="56" applyNumberFormat="1" applyFont="1" applyFill="1" applyBorder="1" applyAlignment="1" applyProtection="0">
      <alignment horizontal="center" vertical="center"/>
    </xf>
    <xf numFmtId="1" fontId="18" fillId="3" borderId="56" applyNumberFormat="1" applyFont="1" applyFill="1" applyBorder="1" applyAlignment="1" applyProtection="0">
      <alignment horizontal="center" vertical="center"/>
    </xf>
    <xf numFmtId="49" fontId="23" fillId="10" borderId="57" applyNumberFormat="1" applyFont="1" applyFill="1" applyBorder="1" applyAlignment="1" applyProtection="0">
      <alignment horizontal="center" vertical="center"/>
    </xf>
    <xf numFmtId="1" fontId="24" fillId="3" borderId="58" applyNumberFormat="1" applyFont="1" applyFill="1" applyBorder="1" applyAlignment="1" applyProtection="0">
      <alignment horizontal="center" vertical="center"/>
    </xf>
    <xf numFmtId="2" fontId="25" fillId="2" borderId="19" applyNumberFormat="1" applyFont="1" applyFill="1" applyBorder="1" applyAlignment="1" applyProtection="0">
      <alignment horizontal="center" vertical="center"/>
    </xf>
    <xf numFmtId="49" fontId="13" fillId="2" borderId="25" applyNumberFormat="1" applyFont="1" applyFill="1" applyBorder="1" applyAlignment="1" applyProtection="0">
      <alignment horizontal="center" vertical="center"/>
    </xf>
    <xf numFmtId="49" fontId="12" fillId="2" borderId="27" applyNumberFormat="1" applyFont="1" applyFill="1" applyBorder="1" applyAlignment="1" applyProtection="0">
      <alignment horizontal="center" vertical="center"/>
    </xf>
    <xf numFmtId="49" fontId="13" fillId="3" borderId="46" applyNumberFormat="1" applyFont="1" applyFill="1" applyBorder="1" applyAlignment="1" applyProtection="0">
      <alignment horizontal="center" vertical="center"/>
    </xf>
    <xf numFmtId="49" fontId="14" fillId="3" borderId="59" applyNumberFormat="1" applyFont="1" applyFill="1" applyBorder="1" applyAlignment="1" applyProtection="0">
      <alignment horizontal="center" vertical="center"/>
    </xf>
    <xf numFmtId="49" fontId="15" fillId="3" borderId="48" applyNumberFormat="1" applyFont="1" applyFill="1" applyBorder="1" applyAlignment="1" applyProtection="0">
      <alignment horizontal="center" vertical="center"/>
    </xf>
    <xf numFmtId="1" fontId="19" fillId="3" borderId="49" applyNumberFormat="1" applyFont="1" applyFill="1" applyBorder="1" applyAlignment="1" applyProtection="0">
      <alignment horizontal="center" vertical="center"/>
    </xf>
    <xf numFmtId="1" fontId="19" fillId="15" borderId="50" applyNumberFormat="1" applyFont="1" applyFill="1" applyBorder="1" applyAlignment="1" applyProtection="0">
      <alignment horizontal="center" vertical="center"/>
    </xf>
    <xf numFmtId="0" fontId="22" fillId="3" borderId="50" applyNumberFormat="0" applyFont="1" applyFill="1" applyBorder="1" applyAlignment="1" applyProtection="0">
      <alignment horizontal="center" vertical="center"/>
    </xf>
    <xf numFmtId="1" fontId="19" fillId="9" borderId="60" applyNumberFormat="1" applyFont="1" applyFill="1" applyBorder="1" applyAlignment="1" applyProtection="0">
      <alignment horizontal="center" vertical="center"/>
    </xf>
    <xf numFmtId="1" fontId="17" fillId="3" borderId="61" applyNumberFormat="1" applyFont="1" applyFill="1" applyBorder="1" applyAlignment="1" applyProtection="0">
      <alignment horizontal="center" vertical="center"/>
    </xf>
    <xf numFmtId="49" fontId="23" fillId="10" borderId="62" applyNumberFormat="1" applyFont="1" applyFill="1" applyBorder="1" applyAlignment="1" applyProtection="0">
      <alignment horizontal="center" vertical="center"/>
    </xf>
    <xf numFmtId="1" fontId="24" fillId="3" borderId="24" applyNumberFormat="1" applyFont="1" applyFill="1" applyBorder="1" applyAlignment="1" applyProtection="0">
      <alignment horizontal="center" vertical="center"/>
    </xf>
    <xf numFmtId="2" fontId="25" fillId="2" borderId="20" applyNumberFormat="1" applyFont="1" applyFill="1" applyBorder="1" applyAlignment="1" applyProtection="0">
      <alignment horizontal="center" vertical="center"/>
    </xf>
    <xf numFmtId="0" fontId="14" fillId="3" borderId="63" applyNumberFormat="0" applyFont="1" applyFill="1" applyBorder="1" applyAlignment="1" applyProtection="0">
      <alignment horizontal="center" vertical="center"/>
    </xf>
    <xf numFmtId="1" fontId="15" fillId="3" borderId="64" applyNumberFormat="1" applyFont="1" applyFill="1" applyBorder="1" applyAlignment="1" applyProtection="0">
      <alignment horizontal="center" vertical="center"/>
    </xf>
    <xf numFmtId="1" fontId="18" fillId="3" borderId="65" applyNumberFormat="1" applyFont="1" applyFill="1" applyBorder="1" applyAlignment="1" applyProtection="0">
      <alignment horizontal="center" vertical="center"/>
    </xf>
    <xf numFmtId="1" fontId="18" fillId="14" borderId="56" applyNumberFormat="1" applyFont="1" applyFill="1" applyBorder="1" applyAlignment="1" applyProtection="0">
      <alignment horizontal="center" vertical="center"/>
    </xf>
    <xf numFmtId="1" fontId="17" fillId="3" borderId="66" applyNumberFormat="1" applyFont="1" applyFill="1" applyBorder="1" applyAlignment="1" applyProtection="0">
      <alignment horizontal="center" vertical="center"/>
    </xf>
    <xf numFmtId="0" fontId="15" fillId="3" borderId="67" applyNumberFormat="1" applyFont="1" applyFill="1" applyBorder="1" applyAlignment="1" applyProtection="0">
      <alignment horizontal="center" vertical="center"/>
    </xf>
    <xf numFmtId="1" fontId="18" fillId="16" borderId="50" applyNumberFormat="1" applyFont="1" applyFill="1" applyBorder="1" applyAlignment="1" applyProtection="0">
      <alignment horizontal="center" vertical="center"/>
    </xf>
    <xf numFmtId="1" fontId="15" fillId="3" borderId="67" applyNumberFormat="1" applyFont="1" applyFill="1" applyBorder="1" applyAlignment="1" applyProtection="0">
      <alignment horizontal="center" vertical="center"/>
    </xf>
    <xf numFmtId="1" fontId="17" fillId="3" borderId="68" applyNumberFormat="1" applyFont="1" applyFill="1" applyBorder="1" applyAlignment="1" applyProtection="0">
      <alignment horizontal="center" vertical="center"/>
    </xf>
    <xf numFmtId="0" fontId="15" fillId="3" borderId="64" applyNumberFormat="1" applyFont="1" applyFill="1" applyBorder="1" applyAlignment="1" applyProtection="0">
      <alignment horizontal="center" vertical="center"/>
    </xf>
    <xf numFmtId="3" fontId="18" fillId="3" borderId="56" applyNumberFormat="1" applyFont="1" applyFill="1" applyBorder="1" applyAlignment="1" applyProtection="0">
      <alignment horizontal="center" vertical="center"/>
    </xf>
    <xf numFmtId="1" fontId="18" fillId="17" borderId="56" applyNumberFormat="1" applyFont="1" applyFill="1" applyBorder="1" applyAlignment="1" applyProtection="0">
      <alignment horizontal="center" vertical="center"/>
    </xf>
    <xf numFmtId="1" fontId="15" fillId="3" borderId="69" applyNumberFormat="1" applyFont="1" applyFill="1" applyBorder="1" applyAlignment="1" applyProtection="0">
      <alignment horizontal="center" vertical="center"/>
    </xf>
    <xf numFmtId="1" fontId="20" fillId="3" borderId="70" applyNumberFormat="1" applyFont="1" applyFill="1" applyBorder="1" applyAlignment="1" applyProtection="0">
      <alignment horizontal="center" vertical="center"/>
    </xf>
    <xf numFmtId="1" fontId="21" fillId="3" borderId="67" applyNumberFormat="1" applyFont="1" applyFill="1" applyBorder="1" applyAlignment="1" applyProtection="0">
      <alignment horizontal="center" vertical="center"/>
    </xf>
    <xf numFmtId="1" fontId="18" fillId="17" borderId="50" applyNumberFormat="1" applyFont="1" applyFill="1" applyBorder="1" applyAlignment="1" applyProtection="0">
      <alignment horizontal="center" vertical="center"/>
    </xf>
    <xf numFmtId="0" fontId="15" fillId="3" borderId="64" applyNumberFormat="0" applyFont="1" applyFill="1" applyBorder="1" applyAlignment="1" applyProtection="0">
      <alignment horizontal="center" vertical="center"/>
    </xf>
    <xf numFmtId="0" fontId="18" fillId="3" borderId="50" applyNumberFormat="0" applyFont="1" applyFill="1" applyBorder="1" applyAlignment="1" applyProtection="0">
      <alignment horizontal="center" vertical="center"/>
    </xf>
    <xf numFmtId="0" fontId="23" fillId="10" borderId="42" applyNumberFormat="1" applyFont="1" applyFill="1" applyBorder="1" applyAlignment="1" applyProtection="0">
      <alignment horizontal="center" vertical="center"/>
    </xf>
    <xf numFmtId="2" fontId="25" fillId="2" borderId="71" applyNumberFormat="1" applyFont="1" applyFill="1" applyBorder="1" applyAlignment="1" applyProtection="0">
      <alignment horizontal="center" vertical="center"/>
    </xf>
    <xf numFmtId="49" fontId="13" fillId="2" borderId="9" applyNumberFormat="1" applyFont="1" applyFill="1" applyBorder="1" applyAlignment="1" applyProtection="0">
      <alignment horizontal="center" vertical="center"/>
    </xf>
    <xf numFmtId="49" fontId="14" fillId="3" borderId="72" applyNumberFormat="1" applyFont="1" applyFill="1" applyBorder="1" applyAlignment="1" applyProtection="0">
      <alignment horizontal="center" vertical="center"/>
    </xf>
    <xf numFmtId="1" fontId="15" fillId="3" borderId="73" applyNumberFormat="1" applyFont="1" applyFill="1" applyBorder="1" applyAlignment="1" applyProtection="0">
      <alignment horizontal="center" vertical="center"/>
    </xf>
    <xf numFmtId="1" fontId="18" fillId="3" borderId="74" applyNumberFormat="1" applyFont="1" applyFill="1" applyBorder="1" applyAlignment="1" applyProtection="0">
      <alignment horizontal="center" vertical="center"/>
    </xf>
    <xf numFmtId="1" fontId="15" fillId="3" borderId="75" applyNumberFormat="1" applyFont="1" applyFill="1" applyBorder="1" applyAlignment="1" applyProtection="0">
      <alignment horizontal="center" vertical="center"/>
    </xf>
    <xf numFmtId="1" fontId="19" fillId="8" borderId="50" applyNumberFormat="1" applyFont="1" applyFill="1" applyBorder="1" applyAlignment="1" applyProtection="0">
      <alignment horizontal="center" vertical="center"/>
    </xf>
    <xf numFmtId="1" fontId="15" fillId="3" borderId="76" applyNumberFormat="1" applyFont="1" applyFill="1" applyBorder="1" applyAlignment="1" applyProtection="0">
      <alignment horizontal="center" vertical="center"/>
    </xf>
    <xf numFmtId="1" fontId="18" fillId="15" borderId="60" applyNumberFormat="1" applyFont="1" applyFill="1" applyBorder="1" applyAlignment="1" applyProtection="0">
      <alignment horizontal="center" vertical="center"/>
    </xf>
    <xf numFmtId="1" fontId="17" fillId="3" borderId="77" applyNumberFormat="1" applyFont="1" applyFill="1" applyBorder="1" applyAlignment="1" applyProtection="0">
      <alignment horizontal="center" vertical="center"/>
    </xf>
    <xf numFmtId="0" fontId="15" fillId="3" borderId="78" applyNumberFormat="1" applyFont="1" applyFill="1" applyBorder="1" applyAlignment="1" applyProtection="0">
      <alignment horizontal="center" vertical="center"/>
    </xf>
    <xf numFmtId="1" fontId="15" fillId="3" borderId="78" applyNumberFormat="1" applyFont="1" applyFill="1" applyBorder="1" applyAlignment="1" applyProtection="0">
      <alignment horizontal="center" vertical="center"/>
    </xf>
    <xf numFmtId="1" fontId="17" fillId="3" borderId="79" applyNumberFormat="1" applyFont="1" applyFill="1" applyBorder="1" applyAlignment="1" applyProtection="0">
      <alignment horizontal="center" vertical="center"/>
    </xf>
    <xf numFmtId="0" fontId="15" fillId="3" borderId="76" applyNumberFormat="1" applyFont="1" applyFill="1" applyBorder="1" applyAlignment="1" applyProtection="0">
      <alignment horizontal="center" vertical="center"/>
    </xf>
    <xf numFmtId="3" fontId="18" fillId="3" borderId="60" applyNumberFormat="1" applyFont="1" applyFill="1" applyBorder="1" applyAlignment="1" applyProtection="0">
      <alignment horizontal="center" vertical="center"/>
    </xf>
    <xf numFmtId="1" fontId="18" fillId="3" borderId="60" applyNumberFormat="1" applyFont="1" applyFill="1" applyBorder="1" applyAlignment="1" applyProtection="0">
      <alignment horizontal="center" vertical="center"/>
    </xf>
    <xf numFmtId="1" fontId="15" fillId="3" borderId="80" applyNumberFormat="1" applyFont="1" applyFill="1" applyBorder="1" applyAlignment="1" applyProtection="0">
      <alignment horizontal="center" vertical="center"/>
    </xf>
    <xf numFmtId="1" fontId="20" fillId="3" borderId="81" applyNumberFormat="1" applyFont="1" applyFill="1" applyBorder="1" applyAlignment="1" applyProtection="0">
      <alignment horizontal="center" vertical="center"/>
    </xf>
    <xf numFmtId="1" fontId="21" fillId="3" borderId="78" applyNumberFormat="1" applyFont="1" applyFill="1" applyBorder="1" applyAlignment="1" applyProtection="0">
      <alignment horizontal="center" vertical="center"/>
    </xf>
    <xf numFmtId="49" fontId="23" fillId="10" borderId="82" applyNumberFormat="1" applyFont="1" applyFill="1" applyBorder="1" applyAlignment="1" applyProtection="0">
      <alignment horizontal="center" vertical="center"/>
    </xf>
    <xf numFmtId="1" fontId="24" fillId="3" borderId="83" applyNumberFormat="1" applyFont="1" applyFill="1" applyBorder="1" applyAlignment="1" applyProtection="0">
      <alignment horizontal="center" vertical="center"/>
    </xf>
    <xf numFmtId="2" fontId="25" fillId="2" borderId="84" applyNumberFormat="1" applyFont="1" applyFill="1" applyBorder="1" applyAlignment="1" applyProtection="0">
      <alignment horizontal="center" vertical="center"/>
    </xf>
    <xf numFmtId="49" fontId="13" fillId="2" borderId="85" applyNumberFormat="1" applyFont="1" applyFill="1" applyBorder="1" applyAlignment="1" applyProtection="0">
      <alignment horizontal="center" vertical="center"/>
    </xf>
    <xf numFmtId="59" fontId="14" fillId="3" borderId="86" applyNumberFormat="1" applyFont="1" applyFill="1" applyBorder="1" applyAlignment="1" applyProtection="0">
      <alignment horizontal="center" vertical="center"/>
    </xf>
    <xf numFmtId="1" fontId="15" fillId="18" borderId="48" applyNumberFormat="1" applyFont="1" applyFill="1" applyBorder="1" applyAlignment="1" applyProtection="0">
      <alignment horizontal="center" vertical="center"/>
    </xf>
    <xf numFmtId="1" fontId="19" fillId="19" borderId="49" applyNumberFormat="1" applyFont="1" applyFill="1" applyBorder="1" applyAlignment="1" applyProtection="0">
      <alignment horizontal="center" vertical="center"/>
    </xf>
    <xf numFmtId="0" fontId="15" fillId="3" borderId="53" applyNumberFormat="0" applyFont="1" applyFill="1" applyBorder="1" applyAlignment="1" applyProtection="0">
      <alignment horizontal="center" vertical="center"/>
    </xf>
    <xf numFmtId="49" fontId="26" fillId="20" borderId="50" applyNumberFormat="1" applyFont="1" applyFill="1" applyBorder="1" applyAlignment="1" applyProtection="0">
      <alignment horizontal="center" vertical="center"/>
    </xf>
    <xf numFmtId="1" fontId="20" fillId="14" borderId="50" applyNumberFormat="1" applyFont="1" applyFill="1" applyBorder="1" applyAlignment="1" applyProtection="0">
      <alignment horizontal="center" vertical="center"/>
    </xf>
    <xf numFmtId="3" fontId="18" fillId="3" borderId="50" applyNumberFormat="1" applyFont="1" applyFill="1" applyBorder="1" applyAlignment="1" applyProtection="0">
      <alignment horizontal="center" vertical="center"/>
    </xf>
    <xf numFmtId="0" fontId="15" fillId="3" borderId="48" applyNumberFormat="0" applyFont="1" applyFill="1" applyBorder="1" applyAlignment="1" applyProtection="0">
      <alignment horizontal="center" vertical="center"/>
    </xf>
    <xf numFmtId="1" fontId="24" fillId="3" borderId="87" applyNumberFormat="1" applyFont="1" applyFill="1" applyBorder="1" applyAlignment="1" applyProtection="0">
      <alignment horizontal="center" vertical="center"/>
    </xf>
    <xf numFmtId="49" fontId="13" fillId="2" borderId="88" applyNumberFormat="1" applyFont="1" applyFill="1" applyBorder="1" applyAlignment="1" applyProtection="0">
      <alignment horizontal="center" vertical="center"/>
    </xf>
    <xf numFmtId="49" fontId="13" fillId="2" borderId="89" applyNumberFormat="1" applyFont="1" applyFill="1" applyBorder="1" applyAlignment="1" applyProtection="0">
      <alignment horizontal="center" vertical="center"/>
    </xf>
    <xf numFmtId="59" fontId="14" fillId="3" borderId="63" applyNumberFormat="1" applyFont="1" applyFill="1" applyBorder="1" applyAlignment="1" applyProtection="0">
      <alignment horizontal="center" vertical="center"/>
    </xf>
    <xf numFmtId="1" fontId="16" fillId="6" borderId="61" applyNumberFormat="1" applyFont="1" applyFill="1" applyBorder="1" applyAlignment="1" applyProtection="0">
      <alignment horizontal="center" vertical="center"/>
    </xf>
    <xf numFmtId="49" fontId="27" fillId="3" borderId="90" applyNumberFormat="1" applyFont="1" applyFill="1" applyBorder="1" applyAlignment="1" applyProtection="0">
      <alignment horizontal="center" vertical="center"/>
    </xf>
    <xf numFmtId="1" fontId="16" fillId="6" borderId="91" applyNumberFormat="1" applyFont="1" applyFill="1" applyBorder="1" applyAlignment="1" applyProtection="0">
      <alignment horizontal="center" vertical="center"/>
    </xf>
    <xf numFmtId="1" fontId="17" fillId="3" borderId="92" applyNumberFormat="1" applyFont="1" applyFill="1" applyBorder="1" applyAlignment="1" applyProtection="0">
      <alignment horizontal="center" vertical="center"/>
    </xf>
    <xf numFmtId="3" fontId="18" fillId="13" borderId="56" applyNumberFormat="1" applyFont="1" applyFill="1" applyBorder="1" applyAlignment="1" applyProtection="0">
      <alignment horizontal="center" vertical="center"/>
    </xf>
    <xf numFmtId="49" fontId="28" fillId="3" borderId="64" applyNumberFormat="1" applyFont="1" applyFill="1" applyBorder="1" applyAlignment="1" applyProtection="0">
      <alignment horizontal="center" vertical="center"/>
    </xf>
    <xf numFmtId="49" fontId="29" fillId="3" borderId="64" applyNumberFormat="1" applyFont="1" applyFill="1" applyBorder="1" applyAlignment="1" applyProtection="0">
      <alignment horizontal="center" vertical="center"/>
    </xf>
    <xf numFmtId="0" fontId="22" fillId="3" borderId="56" applyNumberFormat="1" applyFont="1" applyFill="1" applyBorder="1" applyAlignment="1" applyProtection="0">
      <alignment horizontal="center" vertical="center"/>
    </xf>
    <xf numFmtId="1" fontId="24" fillId="3" borderId="93" applyNumberFormat="1" applyFont="1" applyFill="1" applyBorder="1" applyAlignment="1" applyProtection="0">
      <alignment horizontal="center" vertical="center"/>
    </xf>
    <xf numFmtId="49" fontId="13" fillId="2" borderId="45" applyNumberFormat="1" applyFont="1" applyFill="1" applyBorder="1" applyAlignment="1" applyProtection="0">
      <alignment horizontal="center" vertical="center"/>
    </xf>
    <xf numFmtId="0" fontId="12" fillId="2" borderId="94" applyNumberFormat="1" applyFont="1" applyFill="1" applyBorder="1" applyAlignment="1" applyProtection="0">
      <alignment horizontal="center" vertical="center"/>
    </xf>
    <xf numFmtId="49" fontId="13" fillId="2" borderId="95" applyNumberFormat="1" applyFont="1" applyFill="1" applyBorder="1" applyAlignment="1" applyProtection="0">
      <alignment horizontal="center" vertical="center"/>
    </xf>
    <xf numFmtId="1" fontId="16" fillId="3" borderId="60" applyNumberFormat="1" applyFont="1" applyFill="1" applyBorder="1" applyAlignment="1" applyProtection="0">
      <alignment horizontal="center" vertical="center"/>
    </xf>
    <xf numFmtId="1" fontId="19" fillId="9" borderId="50" applyNumberFormat="1" applyFont="1" applyFill="1" applyBorder="1" applyAlignment="1" applyProtection="0">
      <alignment horizontal="center" vertical="center"/>
    </xf>
    <xf numFmtId="1" fontId="18" fillId="14" borderId="60" applyNumberFormat="1" applyFont="1" applyFill="1" applyBorder="1" applyAlignment="1" applyProtection="0">
      <alignment horizontal="center" vertical="center"/>
    </xf>
    <xf numFmtId="3" fontId="18" fillId="3" borderId="96" applyNumberFormat="1" applyFont="1" applyFill="1" applyBorder="1" applyAlignment="1" applyProtection="0">
      <alignment horizontal="center" vertical="center"/>
    </xf>
    <xf numFmtId="1" fontId="19" fillId="9" borderId="97" applyNumberFormat="1" applyFont="1" applyFill="1" applyBorder="1" applyAlignment="1" applyProtection="0">
      <alignment horizontal="center" vertical="center"/>
    </xf>
    <xf numFmtId="1" fontId="17" fillId="3" borderId="98" applyNumberFormat="1" applyFont="1" applyFill="1" applyBorder="1" applyAlignment="1" applyProtection="0">
      <alignment horizontal="center" vertical="center"/>
    </xf>
    <xf numFmtId="0" fontId="22" fillId="3" borderId="96" applyNumberFormat="0" applyFont="1" applyFill="1" applyBorder="1" applyAlignment="1" applyProtection="0">
      <alignment horizontal="center" vertical="center"/>
    </xf>
    <xf numFmtId="49" fontId="15" fillId="3" borderId="76" applyNumberFormat="1" applyFont="1" applyFill="1" applyBorder="1" applyAlignment="1" applyProtection="0">
      <alignment horizontal="center" vertical="center"/>
    </xf>
    <xf numFmtId="49" fontId="26" fillId="20" borderId="60" applyNumberFormat="1" applyFont="1" applyFill="1" applyBorder="1" applyAlignment="1" applyProtection="0">
      <alignment horizontal="center" vertical="center"/>
    </xf>
    <xf numFmtId="0" fontId="23" fillId="10" borderId="82" applyNumberFormat="1" applyFont="1" applyFill="1" applyBorder="1" applyAlignment="1" applyProtection="0">
      <alignment horizontal="center" vertical="center"/>
    </xf>
    <xf numFmtId="2" fontId="25" fillId="2" borderId="99" applyNumberFormat="1" applyFont="1" applyFill="1" applyBorder="1" applyAlignment="1" applyProtection="0">
      <alignment horizontal="center" vertical="center"/>
    </xf>
    <xf numFmtId="0" fontId="12" fillId="2" borderId="26" applyNumberFormat="1" applyFont="1" applyFill="1" applyBorder="1" applyAlignment="1" applyProtection="0">
      <alignment horizontal="center" vertical="center"/>
    </xf>
    <xf numFmtId="1" fontId="16" fillId="3" borderId="50" applyNumberFormat="1" applyFont="1" applyFill="1" applyBorder="1" applyAlignment="1" applyProtection="0">
      <alignment horizontal="center" vertical="center"/>
    </xf>
    <xf numFmtId="0" fontId="15" fillId="3" borderId="54" applyNumberFormat="0" applyFont="1" applyFill="1" applyBorder="1" applyAlignment="1" applyProtection="0">
      <alignment horizontal="center" vertical="center"/>
    </xf>
    <xf numFmtId="3" fontId="18" fillId="3" borderId="55" applyNumberFormat="1" applyFont="1" applyFill="1" applyBorder="1" applyAlignment="1" applyProtection="0">
      <alignment horizontal="center" vertical="center"/>
    </xf>
    <xf numFmtId="1" fontId="19" fillId="9" borderId="100" applyNumberFormat="1" applyFont="1" applyFill="1" applyBorder="1" applyAlignment="1" applyProtection="0">
      <alignment horizontal="center" vertical="center"/>
    </xf>
    <xf numFmtId="1" fontId="19" fillId="9" borderId="101" applyNumberFormat="1" applyFont="1" applyFill="1" applyBorder="1" applyAlignment="1" applyProtection="0">
      <alignment horizontal="center" vertical="center"/>
    </xf>
    <xf numFmtId="49" fontId="13" fillId="3" borderId="9" applyNumberFormat="1" applyFont="1" applyFill="1" applyBorder="1" applyAlignment="1" applyProtection="0">
      <alignment horizontal="center" vertical="center"/>
    </xf>
    <xf numFmtId="0" fontId="15" fillId="3" borderId="54" applyNumberFormat="1" applyFont="1" applyFill="1" applyBorder="1" applyAlignment="1" applyProtection="0">
      <alignment horizontal="center" vertical="center"/>
    </xf>
    <xf numFmtId="1" fontId="30" fillId="3" borderId="50" applyNumberFormat="1" applyFont="1" applyFill="1" applyBorder="1" applyAlignment="1" applyProtection="0">
      <alignment horizontal="center" vertical="center"/>
    </xf>
    <xf numFmtId="1" fontId="18" fillId="21" borderId="51" applyNumberFormat="1" applyFont="1" applyFill="1" applyBorder="1" applyAlignment="1" applyProtection="0">
      <alignment horizontal="center" vertical="center"/>
    </xf>
    <xf numFmtId="1" fontId="18" fillId="21" borderId="50" applyNumberFormat="1" applyFont="1" applyFill="1" applyBorder="1" applyAlignment="1" applyProtection="0">
      <alignment horizontal="center" vertical="center"/>
    </xf>
    <xf numFmtId="0" fontId="22" fillId="3" borderId="51" applyNumberFormat="1" applyFont="1" applyFill="1" applyBorder="1" applyAlignment="1" applyProtection="0">
      <alignment horizontal="center" vertical="center"/>
    </xf>
    <xf numFmtId="1" fontId="18" fillId="14" borderId="97" applyNumberFormat="1" applyFont="1" applyFill="1" applyBorder="1" applyAlignment="1" applyProtection="0">
      <alignment horizontal="center" vertical="center"/>
    </xf>
    <xf numFmtId="0" fontId="14" fillId="3" borderId="72" applyNumberFormat="0" applyFont="1" applyFill="1" applyBorder="1" applyAlignment="1" applyProtection="0">
      <alignment horizontal="center" vertical="center"/>
    </xf>
    <xf numFmtId="1" fontId="18" fillId="3" borderId="100" applyNumberFormat="1" applyFont="1" applyFill="1" applyBorder="1" applyAlignment="1" applyProtection="0">
      <alignment horizontal="center" vertical="center"/>
    </xf>
    <xf numFmtId="49" fontId="13" fillId="3" borderId="102" applyNumberFormat="1" applyFont="1" applyFill="1" applyBorder="1" applyAlignment="1" applyProtection="0">
      <alignment horizontal="center" vertical="center"/>
    </xf>
    <xf numFmtId="49" fontId="14" fillId="3" borderId="103" applyNumberFormat="1" applyFont="1" applyFill="1" applyBorder="1" applyAlignment="1" applyProtection="0">
      <alignment horizontal="center" vertical="center"/>
    </xf>
    <xf numFmtId="1" fontId="18" fillId="3" borderId="97" applyNumberFormat="1" applyFont="1" applyFill="1" applyBorder="1" applyAlignment="1" applyProtection="0">
      <alignment horizontal="center" vertical="center"/>
    </xf>
    <xf numFmtId="1" fontId="30" fillId="3" borderId="97" applyNumberFormat="1" applyFont="1" applyFill="1" applyBorder="1" applyAlignment="1" applyProtection="0">
      <alignment horizontal="center" vertical="center"/>
    </xf>
    <xf numFmtId="49" fontId="22" fillId="3" borderId="50" applyNumberFormat="1" applyFont="1" applyFill="1" applyBorder="1" applyAlignment="1" applyProtection="0">
      <alignment horizontal="center" vertical="center"/>
    </xf>
    <xf numFmtId="49" fontId="13" fillId="3" borderId="88" applyNumberFormat="1" applyFont="1" applyFill="1" applyBorder="1" applyAlignment="1" applyProtection="0">
      <alignment horizontal="center" vertical="center"/>
    </xf>
    <xf numFmtId="49" fontId="14" fillId="3" borderId="47" applyNumberFormat="1" applyFont="1" applyFill="1" applyBorder="1" applyAlignment="1" applyProtection="0">
      <alignment horizontal="center" vertical="center"/>
    </xf>
    <xf numFmtId="1" fontId="19" fillId="3" borderId="52" applyNumberFormat="1" applyFont="1" applyFill="1" applyBorder="1" applyAlignment="1" applyProtection="0">
      <alignment horizontal="center" vertical="center"/>
    </xf>
    <xf numFmtId="1" fontId="18" fillId="14" borderId="96" applyNumberFormat="1" applyFont="1" applyFill="1" applyBorder="1" applyAlignment="1" applyProtection="0">
      <alignment horizontal="center" vertical="center"/>
    </xf>
    <xf numFmtId="49" fontId="13" fillId="2" borderId="104" applyNumberFormat="1" applyFont="1" applyFill="1" applyBorder="1" applyAlignment="1" applyProtection="0">
      <alignment horizontal="center" vertical="center"/>
    </xf>
    <xf numFmtId="59" fontId="14" fillId="3" borderId="59" applyNumberFormat="1" applyFont="1" applyFill="1" applyBorder="1" applyAlignment="1" applyProtection="0">
      <alignment horizontal="center" vertical="center"/>
    </xf>
    <xf numFmtId="1" fontId="19" fillId="3" borderId="68" applyNumberFormat="1" applyFont="1" applyFill="1" applyBorder="1" applyAlignment="1" applyProtection="0">
      <alignment horizontal="center" vertical="center"/>
    </xf>
    <xf numFmtId="49" fontId="13" fillId="2" borderId="105" applyNumberFormat="1" applyFont="1" applyFill="1" applyBorder="1" applyAlignment="1" applyProtection="0">
      <alignment horizontal="center" vertical="center"/>
    </xf>
    <xf numFmtId="49" fontId="13" fillId="2" borderId="106" applyNumberFormat="1" applyFont="1" applyFill="1" applyBorder="1" applyAlignment="1" applyProtection="0">
      <alignment horizontal="center" vertical="center"/>
    </xf>
    <xf numFmtId="1" fontId="19" fillId="3" borderId="79" applyNumberFormat="1" applyFont="1" applyFill="1" applyBorder="1" applyAlignment="1" applyProtection="0">
      <alignment horizontal="center" vertical="center"/>
    </xf>
    <xf numFmtId="49" fontId="13" fillId="2" borderId="107" applyNumberFormat="1" applyFont="1" applyFill="1" applyBorder="1" applyAlignment="1" applyProtection="0">
      <alignment horizontal="center" vertical="center"/>
    </xf>
    <xf numFmtId="0" fontId="14" fillId="3" borderId="59" applyNumberFormat="0" applyFont="1" applyFill="1" applyBorder="1" applyAlignment="1" applyProtection="0">
      <alignment horizontal="center" vertical="center"/>
    </xf>
    <xf numFmtId="1" fontId="15" fillId="3" borderId="108" applyNumberFormat="1" applyFont="1" applyFill="1" applyBorder="1" applyAlignment="1" applyProtection="0">
      <alignment horizontal="center" vertical="center"/>
    </xf>
    <xf numFmtId="0" fontId="23" fillId="10" borderId="109" applyNumberFormat="1" applyFont="1" applyFill="1" applyBorder="1" applyAlignment="1" applyProtection="0">
      <alignment horizontal="center" vertical="center"/>
    </xf>
    <xf numFmtId="3" fontId="31" fillId="3" borderId="50" applyNumberFormat="1" applyFont="1" applyFill="1" applyBorder="1" applyAlignment="1" applyProtection="0">
      <alignment horizontal="center" vertical="center"/>
    </xf>
    <xf numFmtId="1" fontId="18" fillId="3" borderId="49" applyNumberFormat="1" applyFont="1" applyFill="1" applyBorder="1" applyAlignment="1" applyProtection="0">
      <alignment horizontal="center" vertical="center"/>
    </xf>
    <xf numFmtId="0" fontId="12" fillId="2" borderId="110" applyNumberFormat="1" applyFont="1" applyFill="1" applyBorder="1" applyAlignment="1" applyProtection="0">
      <alignment horizontal="center" vertical="center"/>
    </xf>
    <xf numFmtId="49" fontId="13" fillId="2" borderId="111" applyNumberFormat="1" applyFont="1" applyFill="1" applyBorder="1" applyAlignment="1" applyProtection="0">
      <alignment horizontal="center" vertical="center"/>
    </xf>
    <xf numFmtId="49" fontId="14" fillId="3" borderId="112" applyNumberFormat="1" applyFont="1" applyFill="1" applyBorder="1" applyAlignment="1" applyProtection="0">
      <alignment horizontal="center" vertical="center"/>
    </xf>
    <xf numFmtId="1" fontId="15" fillId="3" borderId="113" applyNumberFormat="1" applyFont="1" applyFill="1" applyBorder="1" applyAlignment="1" applyProtection="0">
      <alignment horizontal="center" vertical="center"/>
    </xf>
    <xf numFmtId="1" fontId="19" fillId="3" borderId="114" applyNumberFormat="1" applyFont="1" applyFill="1" applyBorder="1" applyAlignment="1" applyProtection="0">
      <alignment horizontal="center" vertical="center"/>
    </xf>
    <xf numFmtId="0" fontId="0" fillId="3" borderId="115" applyNumberFormat="0" applyFont="1" applyFill="1" applyBorder="1" applyAlignment="1" applyProtection="0">
      <alignment vertical="top" wrapText="1"/>
    </xf>
    <xf numFmtId="1" fontId="17" fillId="3" borderId="114" applyNumberFormat="1" applyFont="1" applyFill="1" applyBorder="1" applyAlignment="1" applyProtection="0">
      <alignment horizontal="center" vertical="center"/>
    </xf>
    <xf numFmtId="1" fontId="18" fillId="3" borderId="115" applyNumberFormat="1" applyFont="1" applyFill="1" applyBorder="1" applyAlignment="1" applyProtection="0">
      <alignment horizontal="center" vertical="center"/>
    </xf>
    <xf numFmtId="1" fontId="17" fillId="3" borderId="116" applyNumberFormat="1" applyFont="1" applyFill="1" applyBorder="1" applyAlignment="1" applyProtection="0">
      <alignment horizontal="center" vertical="center"/>
    </xf>
    <xf numFmtId="0" fontId="15" fillId="3" borderId="117" applyNumberFormat="0" applyFont="1" applyFill="1" applyBorder="1" applyAlignment="1" applyProtection="0">
      <alignment horizontal="center" vertical="center"/>
    </xf>
    <xf numFmtId="1" fontId="15" fillId="3" borderId="117" applyNumberFormat="1" applyFont="1" applyFill="1" applyBorder="1" applyAlignment="1" applyProtection="0">
      <alignment horizontal="center" vertical="center"/>
    </xf>
    <xf numFmtId="0" fontId="15" fillId="3" borderId="113" applyNumberFormat="0" applyFont="1" applyFill="1" applyBorder="1" applyAlignment="1" applyProtection="0">
      <alignment horizontal="center" vertical="center"/>
    </xf>
    <xf numFmtId="1" fontId="15" fillId="3" borderId="118" applyNumberFormat="1" applyFont="1" applyFill="1" applyBorder="1" applyAlignment="1" applyProtection="0">
      <alignment horizontal="center" vertical="center"/>
    </xf>
    <xf numFmtId="1" fontId="20" fillId="3" borderId="119" applyNumberFormat="1" applyFont="1" applyFill="1" applyBorder="1" applyAlignment="1" applyProtection="0">
      <alignment horizontal="center" vertical="center"/>
    </xf>
    <xf numFmtId="1" fontId="21" fillId="3" borderId="117" applyNumberFormat="1" applyFont="1" applyFill="1" applyBorder="1" applyAlignment="1" applyProtection="0">
      <alignment horizontal="center" vertical="center"/>
    </xf>
    <xf numFmtId="0" fontId="22" fillId="3" borderId="115" applyNumberFormat="1" applyFont="1" applyFill="1" applyBorder="1" applyAlignment="1" applyProtection="0">
      <alignment horizontal="center" vertical="center"/>
    </xf>
    <xf numFmtId="0" fontId="15" fillId="3" borderId="113" applyNumberFormat="1" applyFont="1" applyFill="1" applyBorder="1" applyAlignment="1" applyProtection="0">
      <alignment horizontal="center" vertical="center"/>
    </xf>
    <xf numFmtId="1" fontId="24" fillId="3" borderId="82" applyNumberFormat="1" applyFont="1" applyFill="1" applyBorder="1" applyAlignment="1" applyProtection="0">
      <alignment horizontal="center" vertical="center"/>
    </xf>
    <xf numFmtId="49" fontId="13" fillId="2" borderId="120" applyNumberFormat="1" applyFont="1" applyFill="1" applyBorder="1" applyAlignment="1" applyProtection="0">
      <alignment horizontal="center" vertical="center"/>
    </xf>
    <xf numFmtId="49" fontId="17" fillId="2" borderId="121" applyNumberFormat="1" applyFont="1" applyFill="1" applyBorder="1" applyAlignment="1" applyProtection="0">
      <alignment horizontal="center" vertical="center"/>
    </xf>
    <xf numFmtId="49" fontId="17" fillId="2" borderId="122" applyNumberFormat="1" applyFont="1" applyFill="1" applyBorder="1" applyAlignment="1" applyProtection="0">
      <alignment horizontal="center" vertical="center"/>
    </xf>
    <xf numFmtId="0" fontId="17" fillId="2" borderId="123" applyNumberFormat="0" applyFont="1" applyFill="1" applyBorder="1" applyAlignment="1" applyProtection="0">
      <alignment horizontal="center" vertical="center"/>
    </xf>
    <xf numFmtId="1" fontId="15" fillId="2" borderId="124" applyNumberFormat="1" applyFont="1" applyFill="1" applyBorder="1" applyAlignment="1" applyProtection="0">
      <alignment horizontal="center" vertical="center"/>
    </xf>
    <xf numFmtId="1" fontId="32" fillId="2" borderId="123" applyNumberFormat="1" applyFont="1" applyFill="1" applyBorder="1" applyAlignment="1" applyProtection="0">
      <alignment horizontal="center" vertical="center"/>
    </xf>
    <xf numFmtId="59" fontId="17" fillId="2" borderId="125" applyNumberFormat="1" applyFont="1" applyFill="1" applyBorder="1" applyAlignment="1" applyProtection="0">
      <alignment horizontal="center" vertical="center"/>
    </xf>
    <xf numFmtId="59" fontId="17" fillId="2" borderId="126" applyNumberFormat="1" applyFont="1" applyFill="1" applyBorder="1" applyAlignment="1" applyProtection="0">
      <alignment horizontal="center" vertical="center"/>
    </xf>
    <xf numFmtId="59" fontId="33" fillId="2" borderId="125" applyNumberFormat="1" applyFont="1" applyFill="1" applyBorder="1" applyAlignment="1" applyProtection="0">
      <alignment horizontal="center" vertical="center"/>
    </xf>
    <xf numFmtId="59" fontId="34" fillId="2" borderId="126" applyNumberFormat="1" applyFont="1" applyFill="1" applyBorder="1" applyAlignment="1" applyProtection="0">
      <alignment horizontal="center" vertical="center"/>
    </xf>
    <xf numFmtId="1" fontId="15" fillId="2" borderId="127" applyNumberFormat="1" applyFont="1" applyFill="1" applyBorder="1" applyAlignment="1" applyProtection="0">
      <alignment horizontal="center" vertical="center"/>
    </xf>
    <xf numFmtId="1" fontId="35" fillId="3" borderId="128" applyNumberFormat="1" applyFont="1" applyFill="1" applyBorder="1" applyAlignment="1" applyProtection="0">
      <alignment horizontal="center" vertical="center"/>
    </xf>
    <xf numFmtId="59" fontId="34" fillId="2" borderId="129" applyNumberFormat="1" applyFont="1" applyFill="1" applyBorder="1" applyAlignment="1" applyProtection="0">
      <alignment horizontal="center" vertical="center"/>
    </xf>
    <xf numFmtId="59" fontId="17" fillId="2" borderId="130" applyNumberFormat="1" applyFont="1" applyFill="1" applyBorder="1" applyAlignment="1" applyProtection="0">
      <alignment horizontal="center" vertical="center"/>
    </xf>
    <xf numFmtId="1" fontId="15" fillId="2" borderId="131" applyNumberFormat="1" applyFont="1" applyFill="1" applyBorder="1" applyAlignment="1" applyProtection="0">
      <alignment horizontal="center" vertical="center"/>
    </xf>
    <xf numFmtId="0" fontId="17" fillId="2" borderId="132" applyNumberFormat="0" applyFont="1" applyFill="1" applyBorder="1" applyAlignment="1" applyProtection="0">
      <alignment horizontal="center" vertical="center"/>
    </xf>
    <xf numFmtId="59" fontId="17" fillId="2" borderId="133" applyNumberFormat="1" applyFont="1" applyFill="1" applyBorder="1" applyAlignment="1" applyProtection="0">
      <alignment horizontal="center" vertical="center"/>
    </xf>
    <xf numFmtId="59" fontId="17" fillId="3" borderId="134" applyNumberFormat="1" applyFont="1" applyFill="1" applyBorder="1" applyAlignment="1" applyProtection="0">
      <alignment horizontal="center" vertical="center"/>
    </xf>
    <xf numFmtId="49" fontId="15" fillId="2" borderId="135" applyNumberFormat="1" applyFont="1" applyFill="1" applyBorder="1" applyAlignment="1" applyProtection="0">
      <alignment horizontal="center" vertical="center"/>
    </xf>
    <xf numFmtId="49" fontId="15" fillId="2" borderId="9" applyNumberFormat="1" applyFont="1" applyFill="1" applyBorder="1" applyAlignment="1" applyProtection="0">
      <alignment horizontal="center" vertical="center"/>
    </xf>
    <xf numFmtId="49" fontId="36" fillId="2" borderId="136" applyNumberFormat="1" applyFont="1" applyFill="1" applyBorder="1" applyAlignment="1" applyProtection="0">
      <alignment horizontal="center" vertical="bottom"/>
    </xf>
    <xf numFmtId="0" fontId="15" fillId="2" borderId="137" applyNumberFormat="1" applyFont="1" applyFill="1" applyBorder="1" applyAlignment="1" applyProtection="0">
      <alignment horizontal="center" vertical="center"/>
    </xf>
    <xf numFmtId="1" fontId="25" fillId="2" borderId="138" applyNumberFormat="1" applyFont="1" applyFill="1" applyBorder="1" applyAlignment="1" applyProtection="0">
      <alignment horizontal="center" vertical="center"/>
    </xf>
    <xf numFmtId="0" fontId="15" fillId="2" borderId="139" applyNumberFormat="1" applyFont="1" applyFill="1" applyBorder="1" applyAlignment="1" applyProtection="0">
      <alignment horizontal="center" vertical="center"/>
    </xf>
    <xf numFmtId="1" fontId="15" fillId="2" borderId="140" applyNumberFormat="1" applyFont="1" applyFill="1" applyBorder="1" applyAlignment="1" applyProtection="0">
      <alignment horizontal="center" vertical="center"/>
    </xf>
    <xf numFmtId="1" fontId="15" fillId="2" borderId="13" applyNumberFormat="1" applyFont="1" applyFill="1" applyBorder="1" applyAlignment="1" applyProtection="0">
      <alignment horizontal="center" vertical="center"/>
    </xf>
    <xf numFmtId="1" fontId="34" fillId="2" borderId="140" applyNumberFormat="1" applyFont="1" applyFill="1" applyBorder="1" applyAlignment="1" applyProtection="0">
      <alignment horizontal="center" vertical="center"/>
    </xf>
    <xf numFmtId="1" fontId="34" fillId="2" borderId="13" applyNumberFormat="1" applyFont="1" applyFill="1" applyBorder="1" applyAlignment="1" applyProtection="0">
      <alignment horizontal="center" vertical="center"/>
    </xf>
    <xf numFmtId="1" fontId="34" fillId="2" borderId="141" applyNumberFormat="1" applyFont="1" applyFill="1" applyBorder="1" applyAlignment="1" applyProtection="0">
      <alignment horizontal="center" vertical="center"/>
    </xf>
    <xf numFmtId="0" fontId="17" fillId="2" borderId="141" applyNumberFormat="0" applyFont="1" applyFill="1" applyBorder="1" applyAlignment="1" applyProtection="0">
      <alignment vertical="bottom"/>
    </xf>
    <xf numFmtId="0" fontId="15" fillId="2" borderId="129" applyNumberFormat="0" applyFont="1" applyFill="1" applyBorder="1" applyAlignment="1" applyProtection="0">
      <alignment horizontal="center" vertical="center"/>
    </xf>
    <xf numFmtId="0" fontId="37" fillId="2" borderId="141" applyNumberFormat="0" applyFont="1" applyFill="1" applyBorder="1" applyAlignment="1" applyProtection="0">
      <alignment horizontal="center" vertical="center"/>
    </xf>
    <xf numFmtId="0" fontId="15" fillId="2" borderId="142" applyNumberFormat="0" applyFont="1" applyFill="1" applyBorder="1" applyAlignment="1" applyProtection="0">
      <alignment horizontal="center" vertical="center"/>
    </xf>
    <xf numFmtId="0" fontId="15" fillId="3" borderId="143" applyNumberFormat="0" applyFont="1" applyFill="1" applyBorder="1" applyAlignment="1" applyProtection="0">
      <alignment horizontal="center" vertical="center"/>
    </xf>
    <xf numFmtId="49" fontId="17" fillId="2" borderId="135" applyNumberFormat="1" applyFont="1" applyFill="1" applyBorder="1" applyAlignment="1" applyProtection="0">
      <alignment horizontal="center" vertical="center"/>
    </xf>
    <xf numFmtId="49" fontId="17" fillId="2" borderId="9" applyNumberFormat="1" applyFont="1" applyFill="1" applyBorder="1" applyAlignment="1" applyProtection="0">
      <alignment horizontal="center" vertical="center"/>
    </xf>
    <xf numFmtId="49" fontId="38" fillId="3" borderId="136" applyNumberFormat="1" applyFont="1" applyFill="1" applyBorder="1" applyAlignment="1" applyProtection="0">
      <alignment horizontal="center" vertical="top" wrapText="1"/>
    </xf>
    <xf numFmtId="59" fontId="17" fillId="2" borderId="144" applyNumberFormat="1" applyFont="1" applyFill="1" applyBorder="1" applyAlignment="1" applyProtection="0">
      <alignment horizontal="center" vertical="center"/>
    </xf>
    <xf numFmtId="1" fontId="32" fillId="2" borderId="138" applyNumberFormat="1" applyFont="1" applyFill="1" applyBorder="1" applyAlignment="1" applyProtection="0">
      <alignment horizontal="center" vertical="center"/>
    </xf>
    <xf numFmtId="59" fontId="17" fillId="2" borderId="145" applyNumberFormat="1" applyFont="1" applyFill="1" applyBorder="1" applyAlignment="1" applyProtection="0">
      <alignment horizontal="center" vertical="center"/>
    </xf>
    <xf numFmtId="0" fontId="17" fillId="2" borderId="140" applyNumberFormat="0" applyFont="1" applyFill="1" applyBorder="1" applyAlignment="1" applyProtection="0">
      <alignment horizontal="center" vertical="center"/>
    </xf>
    <xf numFmtId="0" fontId="17" fillId="2" borderId="13" applyNumberFormat="0" applyFont="1" applyFill="1" applyBorder="1" applyAlignment="1" applyProtection="0">
      <alignment horizontal="center" vertical="center"/>
    </xf>
    <xf numFmtId="0" fontId="17" fillId="2" borderId="146" applyNumberFormat="0" applyFont="1" applyFill="1" applyBorder="1" applyAlignment="1" applyProtection="0">
      <alignment horizontal="center" vertical="center"/>
    </xf>
    <xf numFmtId="49" fontId="17" fillId="2" borderId="147" applyNumberFormat="1" applyFont="1" applyFill="1" applyBorder="1" applyAlignment="1" applyProtection="0">
      <alignment vertical="center"/>
    </xf>
    <xf numFmtId="0" fontId="17" fillId="2" borderId="141" applyNumberFormat="0" applyFont="1" applyFill="1" applyBorder="1" applyAlignment="1" applyProtection="0">
      <alignment horizontal="center" vertical="center"/>
    </xf>
    <xf numFmtId="0" fontId="17" fillId="2" borderId="142" applyNumberFormat="0" applyFont="1" applyFill="1" applyBorder="1" applyAlignment="1" applyProtection="0">
      <alignment horizontal="center" vertical="center"/>
    </xf>
    <xf numFmtId="0" fontId="17" fillId="3" borderId="143" applyNumberFormat="0" applyFont="1" applyFill="1" applyBorder="1" applyAlignment="1" applyProtection="0">
      <alignment horizontal="center" vertical="center"/>
    </xf>
    <xf numFmtId="0" fontId="17" fillId="2" borderId="148" applyNumberFormat="0" applyFont="1" applyFill="1" applyBorder="1" applyAlignment="1" applyProtection="0">
      <alignment horizontal="right" vertical="bottom"/>
    </xf>
    <xf numFmtId="0" fontId="17" fillId="2" borderId="149" applyNumberFormat="0" applyFont="1" applyFill="1" applyBorder="1" applyAlignment="1" applyProtection="0">
      <alignment horizontal="right" vertical="bottom"/>
    </xf>
    <xf numFmtId="0" fontId="14" fillId="2" borderId="150" applyNumberFormat="0" applyFont="1" applyFill="1" applyBorder="1" applyAlignment="1" applyProtection="0">
      <alignment horizontal="center" vertical="top"/>
    </xf>
    <xf numFmtId="0" fontId="0" fillId="3" borderId="149" applyNumberFormat="0" applyFont="1" applyFill="1" applyBorder="1" applyAlignment="1" applyProtection="0">
      <alignment vertical="top" wrapText="1"/>
    </xf>
    <xf numFmtId="0" fontId="0" fillId="3" borderId="141" applyNumberFormat="0" applyFont="1" applyFill="1" applyBorder="1" applyAlignment="1" applyProtection="0">
      <alignment vertical="top" wrapText="1"/>
    </xf>
    <xf numFmtId="0" fontId="17" fillId="2" borderId="151" applyNumberFormat="0" applyFont="1" applyFill="1" applyBorder="1" applyAlignment="1" applyProtection="0">
      <alignment vertical="bottom"/>
    </xf>
    <xf numFmtId="0" fontId="17" fillId="2" borderId="149" applyNumberFormat="0" applyFont="1" applyFill="1" applyBorder="1" applyAlignment="1" applyProtection="0">
      <alignment vertical="bottom"/>
    </xf>
    <xf numFmtId="0" fontId="17" fillId="2" borderId="152" applyNumberFormat="0" applyFont="1" applyFill="1" applyBorder="1" applyAlignment="1" applyProtection="0">
      <alignment vertical="bottom"/>
    </xf>
    <xf numFmtId="0" fontId="17" fillId="2" borderId="142" applyNumberFormat="0" applyFont="1" applyFill="1" applyBorder="1" applyAlignment="1" applyProtection="0">
      <alignment vertical="bottom"/>
    </xf>
    <xf numFmtId="0" fontId="17" fillId="3" borderId="143" applyNumberFormat="0" applyFont="1" applyFill="1" applyBorder="1" applyAlignment="1" applyProtection="0">
      <alignment vertical="bottom"/>
    </xf>
    <xf numFmtId="0" fontId="17" fillId="2" borderId="153" applyNumberFormat="0" applyFont="1" applyFill="1" applyBorder="1" applyAlignment="1" applyProtection="0">
      <alignment horizontal="right" vertical="bottom"/>
    </xf>
    <xf numFmtId="49" fontId="13" fillId="2" borderId="152" applyNumberFormat="1" applyFont="1" applyFill="1" applyBorder="1" applyAlignment="1" applyProtection="0">
      <alignment horizontal="center" vertical="center"/>
    </xf>
    <xf numFmtId="0" fontId="0" fillId="3" borderId="154" applyNumberFormat="0" applyFont="1" applyFill="1" applyBorder="1" applyAlignment="1" applyProtection="0">
      <alignment vertical="top" wrapText="1"/>
    </xf>
    <xf numFmtId="0" fontId="0" fillId="3" borderId="153" applyNumberFormat="0" applyFont="1" applyFill="1" applyBorder="1" applyAlignment="1" applyProtection="0">
      <alignment vertical="top" wrapText="1"/>
    </xf>
    <xf numFmtId="0" fontId="0" fillId="3" borderId="155" applyNumberFormat="0" applyFont="1" applyFill="1" applyBorder="1" applyAlignment="1" applyProtection="0">
      <alignment vertical="top" wrapText="1"/>
    </xf>
    <xf numFmtId="1" fontId="16" fillId="22" borderId="156" applyNumberFormat="1" applyFont="1" applyFill="1" applyBorder="1" applyAlignment="1" applyProtection="0">
      <alignment horizontal="center" vertical="center"/>
    </xf>
    <xf numFmtId="0" fontId="11" fillId="2" borderId="157" applyNumberFormat="0" applyFont="1" applyFill="1" applyBorder="1" applyAlignment="1" applyProtection="0">
      <alignment vertical="bottom"/>
    </xf>
    <xf numFmtId="49" fontId="11" fillId="2" borderId="152" applyNumberFormat="1" applyFont="1" applyFill="1" applyBorder="1" applyAlignment="1" applyProtection="0">
      <alignment vertical="center"/>
    </xf>
    <xf numFmtId="0" fontId="11" fillId="2" borderId="152" applyNumberFormat="0" applyFont="1" applyFill="1" applyBorder="1" applyAlignment="1" applyProtection="0">
      <alignment vertical="bottom"/>
    </xf>
    <xf numFmtId="0" fontId="11" fillId="2" borderId="155" applyNumberFormat="0" applyFont="1" applyFill="1" applyBorder="1" applyAlignment="1" applyProtection="0">
      <alignment vertical="bottom"/>
    </xf>
    <xf numFmtId="49" fontId="39" fillId="23" borderId="9" applyNumberFormat="1" applyFont="1" applyFill="1" applyBorder="1" applyAlignment="1" applyProtection="0">
      <alignment horizontal="center" vertical="center"/>
    </xf>
    <xf numFmtId="0" fontId="11" fillId="2" borderId="158" applyNumberFormat="0" applyFont="1" applyFill="1" applyBorder="1" applyAlignment="1" applyProtection="0">
      <alignment vertical="bottom"/>
    </xf>
    <xf numFmtId="49" fontId="11" fillId="2" borderId="152" applyNumberFormat="1" applyFont="1" applyFill="1" applyBorder="1" applyAlignment="1" applyProtection="0">
      <alignment horizontal="left" vertical="center"/>
    </xf>
    <xf numFmtId="49" fontId="40" fillId="24" borderId="156" applyNumberFormat="1" applyFont="1" applyFill="1" applyBorder="1" applyAlignment="1" applyProtection="0">
      <alignment horizontal="center" vertical="center"/>
    </xf>
    <xf numFmtId="0" fontId="17" fillId="2" borderId="159" applyNumberFormat="0" applyFont="1" applyFill="1" applyBorder="1" applyAlignment="1" applyProtection="0">
      <alignment vertical="bottom"/>
    </xf>
    <xf numFmtId="0" fontId="17" fillId="2" borderId="160" applyNumberFormat="0" applyFont="1" applyFill="1" applyBorder="1" applyAlignment="1" applyProtection="0">
      <alignment vertical="bottom"/>
    </xf>
    <xf numFmtId="0" fontId="17" fillId="2" borderId="161" applyNumberFormat="0" applyFont="1" applyFill="1" applyBorder="1" applyAlignment="1" applyProtection="0">
      <alignment vertical="bottom"/>
    </xf>
    <xf numFmtId="1" fontId="18" fillId="3" borderId="162" applyNumberFormat="1" applyFont="1" applyFill="1" applyBorder="1" applyAlignment="1" applyProtection="0">
      <alignment horizontal="center" vertical="center"/>
    </xf>
    <xf numFmtId="0" fontId="17" fillId="2" borderId="163" applyNumberFormat="0" applyFont="1" applyFill="1" applyBorder="1" applyAlignment="1" applyProtection="0">
      <alignment vertical="bottom"/>
    </xf>
    <xf numFmtId="0" fontId="15" fillId="3" borderId="141" applyNumberFormat="0" applyFont="1" applyFill="1" applyBorder="1" applyAlignment="1" applyProtection="0">
      <alignment horizontal="center" vertical="center"/>
    </xf>
    <xf numFmtId="49" fontId="17" fillId="2" borderId="160" applyNumberFormat="1" applyFont="1" applyFill="1" applyBorder="1" applyAlignment="1" applyProtection="0">
      <alignment vertical="bottom"/>
    </xf>
    <xf numFmtId="0" fontId="17" fillId="2" borderId="164" applyNumberFormat="0" applyFont="1" applyFill="1" applyBorder="1" applyAlignment="1" applyProtection="0">
      <alignment vertical="bottom"/>
    </xf>
    <xf numFmtId="0" fontId="17" fillId="3" borderId="165" applyNumberFormat="0" applyFont="1" applyFill="1" applyBorder="1" applyAlignment="1" applyProtection="0">
      <alignment vertical="bottom"/>
    </xf>
    <xf numFmtId="0" fontId="12" fillId="2" borderId="166" applyNumberFormat="0" applyFont="1" applyFill="1" applyBorder="1" applyAlignment="1" applyProtection="0">
      <alignment horizontal="center" vertical="center"/>
    </xf>
    <xf numFmtId="49" fontId="13" fillId="3" borderId="167" applyNumberFormat="1" applyFont="1" applyFill="1" applyBorder="1" applyAlignment="1" applyProtection="0">
      <alignment horizontal="center" vertical="center"/>
    </xf>
    <xf numFmtId="49" fontId="14" fillId="3" borderId="167" applyNumberFormat="1" applyFont="1" applyFill="1" applyBorder="1" applyAlignment="1" applyProtection="0">
      <alignment horizontal="center" vertical="center"/>
    </xf>
    <xf numFmtId="1" fontId="15" fillId="3" borderId="168" applyNumberFormat="1" applyFont="1" applyFill="1" applyBorder="1" applyAlignment="1" applyProtection="0">
      <alignment horizontal="center" vertical="center"/>
    </xf>
    <xf numFmtId="1" fontId="18" fillId="3" borderId="169" applyNumberFormat="1" applyFont="1" applyFill="1" applyBorder="1" applyAlignment="1" applyProtection="0">
      <alignment horizontal="center" vertical="center"/>
    </xf>
    <xf numFmtId="49" fontId="26" fillId="3" borderId="170" applyNumberFormat="1" applyFont="1" applyFill="1" applyBorder="1" applyAlignment="1" applyProtection="0">
      <alignment horizontal="center" vertical="center"/>
    </xf>
    <xf numFmtId="49" fontId="26" fillId="20" borderId="83" applyNumberFormat="1" applyFont="1" applyFill="1" applyBorder="1" applyAlignment="1" applyProtection="0">
      <alignment horizontal="center" vertical="center"/>
    </xf>
    <xf numFmtId="49" fontId="17" fillId="2" borderId="171" applyNumberFormat="1" applyFont="1" applyFill="1" applyBorder="1" applyAlignment="1" applyProtection="0">
      <alignment vertical="bottom"/>
    </xf>
    <xf numFmtId="0" fontId="17" fillId="2" borderId="172" applyNumberFormat="0" applyFont="1" applyFill="1" applyBorder="1" applyAlignment="1" applyProtection="0">
      <alignment vertical="bottom"/>
    </xf>
    <xf numFmtId="0" fontId="17" fillId="2" borderId="173" applyNumberFormat="0" applyFont="1" applyFill="1" applyBorder="1" applyAlignment="1" applyProtection="0">
      <alignment vertical="bottom"/>
    </xf>
    <xf numFmtId="1" fontId="17" fillId="3" borderId="174" applyNumberFormat="1" applyFont="1" applyFill="1" applyBorder="1" applyAlignment="1" applyProtection="0">
      <alignment horizontal="center" vertical="center"/>
    </xf>
    <xf numFmtId="0" fontId="15" fillId="3" borderId="175" applyNumberFormat="0" applyFont="1" applyFill="1" applyBorder="1" applyAlignment="1" applyProtection="0">
      <alignment horizontal="center" vertical="center"/>
    </xf>
    <xf numFmtId="1" fontId="18" fillId="3" borderId="176" applyNumberFormat="1" applyFont="1" applyFill="1" applyBorder="1" applyAlignment="1" applyProtection="0">
      <alignment horizontal="center" vertical="center"/>
    </xf>
    <xf numFmtId="3" fontId="18" fillId="3" borderId="176" applyNumberFormat="1" applyFont="1" applyFill="1" applyBorder="1" applyAlignment="1" applyProtection="0">
      <alignment horizontal="center" vertical="center"/>
    </xf>
    <xf numFmtId="0" fontId="15" fillId="3" borderId="177" applyNumberFormat="0" applyFont="1" applyFill="1" applyBorder="1" applyAlignment="1" applyProtection="0">
      <alignment horizontal="center" vertical="center"/>
    </xf>
    <xf numFmtId="0" fontId="17" fillId="3" borderId="174" applyNumberFormat="0" applyFont="1" applyFill="1" applyBorder="1" applyAlignment="1" applyProtection="0">
      <alignment horizontal="center" vertical="center"/>
    </xf>
    <xf numFmtId="1" fontId="17" fillId="3" borderId="169" applyNumberFormat="1" applyFont="1" applyFill="1" applyBorder="1" applyAlignment="1" applyProtection="0">
      <alignment horizontal="center" vertical="center"/>
    </xf>
    <xf numFmtId="49" fontId="26" fillId="3" borderId="178" applyNumberFormat="1" applyFont="1" applyFill="1" applyBorder="1" applyAlignment="1" applyProtection="0">
      <alignment horizontal="center" vertical="center"/>
    </xf>
    <xf numFmtId="49" fontId="17" fillId="2" borderId="179" applyNumberFormat="1" applyFont="1" applyFill="1" applyBorder="1" applyAlignment="1" applyProtection="0">
      <alignment vertical="bottom"/>
    </xf>
    <xf numFmtId="0" fontId="15" fillId="3" borderId="168" applyNumberFormat="0" applyFont="1" applyFill="1" applyBorder="1" applyAlignment="1" applyProtection="0">
      <alignment horizontal="center" vertical="center"/>
    </xf>
    <xf numFmtId="1" fontId="21" fillId="3" borderId="168" applyNumberFormat="1" applyFont="1" applyFill="1" applyBorder="1" applyAlignment="1" applyProtection="0">
      <alignment horizontal="center" vertical="center"/>
    </xf>
    <xf numFmtId="0" fontId="22" fillId="3" borderId="176" applyNumberFormat="0" applyFont="1" applyFill="1" applyBorder="1" applyAlignment="1" applyProtection="0">
      <alignment horizontal="center" vertical="center"/>
    </xf>
    <xf numFmtId="0" fontId="15" fillId="3" borderId="180" applyNumberFormat="0" applyFont="1" applyFill="1" applyBorder="1" applyAlignment="1" applyProtection="0">
      <alignment horizontal="center" vertical="center"/>
    </xf>
    <xf numFmtId="49" fontId="17" fillId="2" borderId="181" applyNumberFormat="1" applyFont="1" applyFill="1" applyBorder="1" applyAlignment="1" applyProtection="0">
      <alignment vertical="bottom"/>
    </xf>
    <xf numFmtId="0" fontId="15" fillId="3" borderId="182" applyNumberFormat="0" applyFont="1" applyFill="1" applyBorder="1" applyAlignment="1" applyProtection="0">
      <alignment horizontal="center" vertical="center"/>
    </xf>
    <xf numFmtId="1" fontId="17" fillId="3" borderId="176" applyNumberFormat="1" applyFont="1" applyFill="1" applyBorder="1" applyAlignment="1" applyProtection="0">
      <alignment horizontal="center" vertical="center"/>
    </xf>
    <xf numFmtId="49" fontId="23" fillId="3" borderId="174" applyNumberFormat="1" applyFont="1" applyFill="1" applyBorder="1" applyAlignment="1" applyProtection="0">
      <alignment horizontal="center" vertical="center"/>
    </xf>
    <xf numFmtId="1" fontId="24" fillId="3" borderId="167" applyNumberFormat="1" applyFont="1" applyFill="1" applyBorder="1" applyAlignment="1" applyProtection="0">
      <alignment horizontal="center" vertical="center"/>
    </xf>
    <xf numFmtId="2" fontId="25" fillId="2" borderId="167" applyNumberFormat="1" applyFont="1" applyFill="1" applyBorder="1" applyAlignment="1" applyProtection="0">
      <alignment horizontal="center" vertical="center"/>
    </xf>
    <xf numFmtId="0" fontId="12" fillId="3" borderId="183" applyNumberFormat="0" applyFont="1" applyFill="1" applyBorder="1" applyAlignment="1" applyProtection="0">
      <alignment horizontal="center" vertical="center"/>
    </xf>
    <xf numFmtId="0" fontId="0" fillId="3" borderId="184" applyNumberFormat="0" applyFont="1" applyFill="1" applyBorder="1" applyAlignment="1" applyProtection="0">
      <alignment vertical="top" wrapText="1"/>
    </xf>
    <xf numFmtId="49" fontId="13" fillId="2" borderId="185" applyNumberFormat="1" applyFont="1" applyFill="1" applyBorder="1" applyAlignment="1" applyProtection="0">
      <alignment horizontal="center" vertical="center"/>
    </xf>
    <xf numFmtId="59" fontId="14" fillId="3" borderId="185" applyNumberFormat="1" applyFont="1" applyFill="1" applyBorder="1" applyAlignment="1" applyProtection="0">
      <alignment horizontal="center" vertical="center"/>
    </xf>
    <xf numFmtId="1" fontId="15" fillId="3" borderId="185" applyNumberFormat="1" applyFont="1" applyFill="1" applyBorder="1" applyAlignment="1" applyProtection="0">
      <alignment horizontal="center" vertical="center"/>
    </xf>
    <xf numFmtId="1" fontId="19" fillId="3" borderId="185" applyNumberFormat="1" applyFont="1" applyFill="1" applyBorder="1" applyAlignment="1" applyProtection="0">
      <alignment horizontal="center" vertical="center"/>
    </xf>
    <xf numFmtId="49" fontId="27" fillId="3" borderId="185" applyNumberFormat="1" applyFont="1" applyFill="1" applyBorder="1" applyAlignment="1" applyProtection="0">
      <alignment horizontal="center" vertical="center"/>
    </xf>
    <xf numFmtId="1" fontId="18" fillId="3" borderId="186" applyNumberFormat="1" applyFont="1" applyFill="1" applyBorder="1" applyAlignment="1" applyProtection="0">
      <alignment horizontal="center" vertical="center"/>
    </xf>
    <xf numFmtId="1" fontId="17" fillId="3" borderId="185" applyNumberFormat="1" applyFont="1" applyFill="1" applyBorder="1" applyAlignment="1" applyProtection="0">
      <alignment horizontal="center" vertical="center"/>
    </xf>
    <xf numFmtId="1" fontId="18" fillId="3" borderId="185" applyNumberFormat="1" applyFont="1" applyFill="1" applyBorder="1" applyAlignment="1" applyProtection="0">
      <alignment horizontal="center" vertical="center"/>
    </xf>
    <xf numFmtId="0" fontId="15" fillId="3" borderId="185" applyNumberFormat="0" applyFont="1" applyFill="1" applyBorder="1" applyAlignment="1" applyProtection="0">
      <alignment horizontal="center" vertical="center"/>
    </xf>
    <xf numFmtId="3" fontId="18" fillId="3" borderId="185" applyNumberFormat="1" applyFont="1" applyFill="1" applyBorder="1" applyAlignment="1" applyProtection="0">
      <alignment horizontal="center" vertical="center"/>
    </xf>
    <xf numFmtId="49" fontId="28" fillId="3" borderId="185" applyNumberFormat="1" applyFont="1" applyFill="1" applyBorder="1" applyAlignment="1" applyProtection="0">
      <alignment horizontal="center" vertical="center"/>
    </xf>
    <xf numFmtId="3" fontId="18" fillId="3" borderId="186" applyNumberFormat="1" applyFont="1" applyFill="1" applyBorder="1" applyAlignment="1" applyProtection="0">
      <alignment horizontal="center" vertical="center"/>
    </xf>
    <xf numFmtId="49" fontId="29" fillId="3" borderId="185" applyNumberFormat="1" applyFont="1" applyFill="1" applyBorder="1" applyAlignment="1" applyProtection="0">
      <alignment horizontal="center" vertical="center"/>
    </xf>
    <xf numFmtId="49" fontId="20" fillId="3" borderId="185" applyNumberFormat="1" applyFont="1" applyFill="1" applyBorder="1" applyAlignment="1" applyProtection="0">
      <alignment horizontal="center" vertical="center"/>
    </xf>
    <xf numFmtId="1" fontId="21" fillId="3" borderId="185" applyNumberFormat="1" applyFont="1" applyFill="1" applyBorder="1" applyAlignment="1" applyProtection="0">
      <alignment horizontal="center" vertical="center"/>
    </xf>
    <xf numFmtId="0" fontId="22" fillId="3" borderId="185" applyNumberFormat="0" applyFont="1" applyFill="1" applyBorder="1" applyAlignment="1" applyProtection="0">
      <alignment horizontal="center" vertical="center"/>
    </xf>
    <xf numFmtId="1" fontId="17" fillId="3" borderId="187" applyNumberFormat="1" applyFont="1" applyFill="1" applyBorder="1" applyAlignment="1" applyProtection="0">
      <alignment horizontal="center" vertical="center"/>
    </xf>
    <xf numFmtId="49" fontId="23" fillId="25" borderId="185" applyNumberFormat="1" applyFont="1" applyFill="1" applyBorder="1" applyAlignment="1" applyProtection="0">
      <alignment horizontal="center" vertical="center"/>
    </xf>
    <xf numFmtId="1" fontId="24" fillId="3" borderId="185" applyNumberFormat="1" applyFont="1" applyFill="1" applyBorder="1" applyAlignment="1" applyProtection="0">
      <alignment horizontal="center" vertical="center"/>
    </xf>
    <xf numFmtId="2" fontId="25" fillId="2" borderId="185" applyNumberFormat="1" applyFont="1" applyFill="1" applyBorder="1" applyAlignment="1" applyProtection="0">
      <alignment horizontal="center" vertical="center"/>
    </xf>
    <xf numFmtId="1" fontId="15" fillId="3" borderId="178" applyNumberFormat="1" applyFont="1" applyFill="1" applyBorder="1" applyAlignment="1" applyProtection="0">
      <alignment horizontal="center" vertical="center"/>
    </xf>
    <xf numFmtId="0" fontId="0" fillId="3" borderId="188" applyNumberFormat="0" applyFont="1" applyFill="1" applyBorder="1" applyAlignment="1" applyProtection="0">
      <alignment vertical="top" wrapText="1"/>
    </xf>
    <xf numFmtId="49" fontId="14" fillId="3" borderId="185" applyNumberFormat="1" applyFont="1" applyFill="1" applyBorder="1" applyAlignment="1" applyProtection="0">
      <alignment horizontal="center" vertical="center"/>
    </xf>
    <xf numFmtId="1" fontId="15" borderId="185" applyNumberFormat="1" applyFont="1" applyFill="0" applyBorder="1" applyAlignment="1" applyProtection="0">
      <alignment horizontal="center" vertical="center"/>
    </xf>
    <xf numFmtId="1" fontId="19" borderId="185" applyNumberFormat="1" applyFont="1" applyFill="0" applyBorder="1" applyAlignment="1" applyProtection="0">
      <alignment horizontal="center" vertical="center"/>
    </xf>
    <xf numFmtId="1" fontId="18" borderId="185" applyNumberFormat="1" applyFont="1" applyFill="0" applyBorder="1" applyAlignment="1" applyProtection="0">
      <alignment horizontal="center" vertical="center"/>
    </xf>
    <xf numFmtId="1" fontId="17" borderId="185" applyNumberFormat="1" applyFont="1" applyFill="0" applyBorder="1" applyAlignment="1" applyProtection="0">
      <alignment horizontal="center" vertical="center"/>
    </xf>
    <xf numFmtId="0" fontId="15" borderId="185" applyNumberFormat="0" applyFont="1" applyFill="0" applyBorder="1" applyAlignment="1" applyProtection="0">
      <alignment horizontal="center" vertical="center"/>
    </xf>
    <xf numFmtId="1" fontId="20" borderId="185" applyNumberFormat="1" applyFont="1" applyFill="0" applyBorder="1" applyAlignment="1" applyProtection="0">
      <alignment horizontal="center" vertical="center"/>
    </xf>
    <xf numFmtId="1" fontId="21" borderId="185" applyNumberFormat="1" applyFont="1" applyFill="0" applyBorder="1" applyAlignment="1" applyProtection="0">
      <alignment horizontal="center" vertical="center"/>
    </xf>
    <xf numFmtId="0" fontId="18" borderId="185" applyNumberFormat="0" applyFont="1" applyFill="0" applyBorder="1" applyAlignment="1" applyProtection="0">
      <alignment horizontal="center" vertical="center"/>
    </xf>
    <xf numFmtId="49" fontId="23" borderId="185" applyNumberFormat="1" applyFont="1" applyFill="0" applyBorder="1" applyAlignment="1" applyProtection="0">
      <alignment horizontal="center" vertical="center"/>
    </xf>
    <xf numFmtId="1" fontId="24" borderId="185" applyNumberFormat="1" applyFont="1" applyFill="0" applyBorder="1" applyAlignment="1" applyProtection="0">
      <alignment horizontal="center" vertical="center"/>
    </xf>
    <xf numFmtId="2" fontId="25" borderId="185" applyNumberFormat="1" applyFont="1" applyFill="0" applyBorder="1" applyAlignment="1" applyProtection="0">
      <alignment horizontal="center" vertical="center"/>
    </xf>
    <xf numFmtId="0" fontId="0" fillId="3" borderId="189" applyNumberFormat="0" applyFont="1" applyFill="1" applyBorder="1" applyAlignment="1" applyProtection="0">
      <alignment vertical="top" wrapText="1"/>
    </xf>
    <xf numFmtId="0" fontId="12" borderId="185" applyNumberFormat="0" applyFont="1" applyFill="0" applyBorder="1" applyAlignment="1" applyProtection="0">
      <alignment horizontal="center" vertical="center"/>
    </xf>
    <xf numFmtId="49" fontId="13" borderId="185" applyNumberFormat="1" applyFont="1" applyFill="0" applyBorder="1" applyAlignment="1" applyProtection="0">
      <alignment horizontal="center" vertical="center"/>
    </xf>
    <xf numFmtId="49" fontId="14" borderId="185" applyNumberFormat="1" applyFont="1" applyFill="0" applyBorder="1" applyAlignment="1" applyProtection="0">
      <alignment horizontal="center" vertical="center"/>
    </xf>
    <xf numFmtId="0" fontId="0" borderId="185" applyNumberFormat="0" applyFont="1" applyFill="0" applyBorder="1" applyAlignment="1" applyProtection="0">
      <alignment vertical="top" wrapText="1"/>
    </xf>
    <xf numFmtId="0" fontId="22" borderId="185" applyNumberFormat="0" applyFont="1" applyFill="0" applyBorder="1" applyAlignment="1" applyProtection="0">
      <alignment horizontal="center" vertical="center"/>
    </xf>
    <xf numFmtId="0" fontId="23" borderId="185" applyNumberFormat="0" applyFont="1" applyFill="0" applyBorder="1" applyAlignment="1" applyProtection="0">
      <alignment horizontal="center" vertical="center"/>
    </xf>
    <xf numFmtId="49" fontId="12" borderId="185" applyNumberFormat="1" applyFont="1" applyFill="0" applyBorder="1" applyAlignment="1" applyProtection="0">
      <alignment horizontal="center" vertical="center"/>
    </xf>
    <xf numFmtId="1" fontId="30" borderId="185" applyNumberFormat="1" applyFont="1" applyFill="0" applyBorder="1" applyAlignment="1" applyProtection="0">
      <alignment horizontal="center" vertical="center"/>
    </xf>
    <xf numFmtId="49" fontId="22" borderId="185" applyNumberFormat="1" applyFont="1" applyFill="0" applyBorder="1" applyAlignment="1" applyProtection="0">
      <alignment horizontal="center" vertical="center"/>
    </xf>
    <xf numFmtId="3" fontId="18" borderId="185" applyNumberFormat="1" applyFont="1" applyFill="0" applyBorder="1" applyAlignment="1" applyProtection="0">
      <alignment horizontal="center" vertical="center"/>
    </xf>
    <xf numFmtId="59" fontId="14" borderId="185" applyNumberFormat="1" applyFont="1" applyFill="0" applyBorder="1" applyAlignment="1" applyProtection="0">
      <alignment horizontal="center" vertical="center"/>
    </xf>
    <xf numFmtId="1" fontId="16" borderId="185" applyNumberFormat="1" applyFont="1" applyFill="0" applyBorder="1" applyAlignment="1" applyProtection="0">
      <alignment horizontal="center" vertical="center"/>
    </xf>
    <xf numFmtId="49" fontId="27" borderId="185" applyNumberFormat="1" applyFont="1" applyFill="0" applyBorder="1" applyAlignment="1" applyProtection="0">
      <alignment horizontal="center" vertical="center"/>
    </xf>
    <xf numFmtId="49" fontId="28" borderId="185" applyNumberFormat="1" applyFont="1" applyFill="0" applyBorder="1" applyAlignment="1" applyProtection="0">
      <alignment horizontal="center" vertical="center"/>
    </xf>
    <xf numFmtId="49" fontId="29" borderId="185" applyNumberFormat="1" applyFont="1" applyFill="0" applyBorder="1" applyAlignment="1" applyProtection="0">
      <alignment horizontal="center" vertical="center"/>
    </xf>
    <xf numFmtId="0" fontId="14" borderId="185" applyNumberFormat="0" applyFont="1" applyFill="0" applyBorder="1" applyAlignment="1" applyProtection="0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f"/>
      <rgbColor rgb="ffaaaaaa"/>
      <rgbColor rgb="ff5922b4"/>
      <rgbColor rgb="ffcbcbcb"/>
      <rgbColor rgb="ffffffff"/>
      <rgbColor rgb="ff3f3f3f"/>
      <rgbColor rgb="ff4410bf"/>
      <rgbColor rgb="ff3f3f3f"/>
      <rgbColor rgb="ff515151"/>
      <rgbColor rgb="fff72f96"/>
      <rgbColor rgb="ff032adc"/>
      <rgbColor rgb="ffe62300"/>
      <rgbColor rgb="ff7f7f7f"/>
      <rgbColor rgb="ff0056d5"/>
      <rgbColor rgb="ff9913ff"/>
      <rgbColor rgb="ff9f9f9f"/>
      <rgbColor rgb="ffb7b7b7"/>
      <rgbColor rgb="ffe12013"/>
      <rgbColor rgb="ffb2ffff"/>
      <rgbColor rgb="ffc9c9c9"/>
      <rgbColor rgb="ffbaffff"/>
      <rgbColor rgb="ffff1045"/>
      <rgbColor rgb="ffbdbdbd"/>
      <rgbColor rgb="ffff288e"/>
      <rgbColor rgb="ff7affff"/>
      <rgbColor rgb="ff1548cc"/>
      <rgbColor rgb="ffdc2151"/>
      <rgbColor rgb="ff95ffff"/>
      <rgbColor rgb="ff7a219e"/>
      <rgbColor rgb="ffffd2c8"/>
      <rgbColor rgb="ffff1d07"/>
      <rgbColor rgb="ffb7ffff"/>
      <rgbColor rgb="ffa4ffff"/>
      <rgbColor rgb="ff92ffff"/>
      <rgbColor rgb="ff27fe00"/>
      <rgbColor rgb="ff9dffff"/>
      <rgbColor rgb="ffdbdbdb"/>
      <rgbColor rgb="ffb4ffff"/>
      <rgbColor rgb="ff98ffff"/>
      <rgbColor rgb="fff2fffe"/>
      <rgbColor rgb="ff0cff19"/>
      <rgbColor rgb="ffbf4c5f"/>
      <rgbColor rgb="fffcded1"/>
      <rgbColor rgb="ff0f43bf"/>
      <rgbColor rgb="ff0056d6"/>
      <rgbColor rgb="ff0061fe"/>
      <rgbColor rgb="ffff644e"/>
      <rgbColor rgb="ffa3ffff"/>
      <rgbColor rgb="ff010101"/>
      <rgbColor rgb="ffe22400"/>
      <rgbColor rgb="ffebeceb"/>
      <rgbColor rgb="ff7f7f7f"/>
      <rgbColor rgb="ff9316ef"/>
      <rgbColor rgb="ff0dff1c"/>
      <rgbColor rgb="ff49fff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W42"/>
  <sheetViews>
    <sheetView workbookViewId="0" showGridLines="0" defaultGridColor="1"/>
  </sheetViews>
  <sheetFormatPr defaultColWidth="3.33333" defaultRowHeight="13.1" customHeight="1" outlineLevelRow="0" outlineLevelCol="0"/>
  <cols>
    <col min="1" max="1" width="4.5" style="1" customWidth="1"/>
    <col min="2" max="2" width="13" style="1" customWidth="1"/>
    <col min="3" max="3" width="5" style="1" customWidth="1"/>
    <col min="4" max="4" width="4" style="1" customWidth="1"/>
    <col min="5" max="21" width="3.85156" style="1" customWidth="1"/>
    <col min="22" max="22" width="4.35156" style="1" customWidth="1"/>
    <col min="23" max="23" width="4.5" style="1" customWidth="1"/>
    <col min="24" max="25" width="3.85156" style="1" customWidth="1"/>
    <col min="26" max="26" width="5" style="1" customWidth="1"/>
    <col min="27" max="39" width="3.85156" style="1" customWidth="1"/>
    <col min="40" max="40" width="4.35156" style="1" customWidth="1"/>
    <col min="41" max="44" width="4.5" style="1" customWidth="1"/>
    <col min="45" max="45" width="5.17188" style="1" customWidth="1"/>
    <col min="46" max="46" width="4.35156" style="1" customWidth="1"/>
    <col min="47" max="47" width="6.35156" style="1" customWidth="1"/>
    <col min="48" max="48" width="13" style="1" customWidth="1"/>
    <col min="49" max="49" width="4.17188" style="1" customWidth="1"/>
    <col min="50" max="256" width="3.35156" style="1" customWidth="1"/>
  </cols>
  <sheetData>
    <row r="1" ht="26.6" customHeight="1">
      <c r="A1" s="2"/>
      <c r="B1" s="3"/>
      <c r="C1" t="s" s="4">
        <v>0</v>
      </c>
      <c r="D1" s="5"/>
      <c r="E1" s="6"/>
      <c r="F1" s="7"/>
      <c r="G1" s="8"/>
      <c r="H1" s="8"/>
      <c r="I1" s="9"/>
      <c r="J1" s="9"/>
      <c r="K1" s="10"/>
      <c r="L1" s="7"/>
      <c r="M1" s="8"/>
      <c r="N1" s="11"/>
      <c r="O1" s="12"/>
      <c r="P1" s="12"/>
      <c r="Q1" s="12"/>
      <c r="R1" s="13"/>
      <c r="S1" s="8"/>
      <c r="T1" s="8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14"/>
      <c r="AS1" s="6"/>
      <c r="AT1" s="15"/>
      <c r="AU1" s="15"/>
      <c r="AV1" s="15"/>
      <c r="AW1" s="16"/>
    </row>
    <row r="2" ht="49.3" customHeight="1">
      <c r="A2" s="17"/>
      <c r="B2" s="18"/>
      <c r="C2" t="s" s="19">
        <v>1</v>
      </c>
      <c r="D2" s="20"/>
      <c r="E2" s="21"/>
      <c r="F2" t="s" s="19">
        <v>2</v>
      </c>
      <c r="G2" s="20"/>
      <c r="H2" s="21"/>
      <c r="I2" t="s" s="22">
        <v>3</v>
      </c>
      <c r="J2" s="20"/>
      <c r="K2" s="21"/>
      <c r="L2" t="s" s="22">
        <v>4</v>
      </c>
      <c r="M2" s="20"/>
      <c r="N2" s="21"/>
      <c r="O2" t="s" s="22">
        <v>5</v>
      </c>
      <c r="P2" s="23"/>
      <c r="Q2" s="24"/>
      <c r="R2" t="s" s="22">
        <v>6</v>
      </c>
      <c r="S2" s="23"/>
      <c r="T2" s="24"/>
      <c r="U2" t="s" s="25">
        <v>7</v>
      </c>
      <c r="V2" s="20"/>
      <c r="W2" s="21"/>
      <c r="X2" t="s" s="26">
        <v>8</v>
      </c>
      <c r="Y2" s="20"/>
      <c r="Z2" s="21"/>
      <c r="AA2" t="s" s="26">
        <v>9</v>
      </c>
      <c r="AB2" s="20"/>
      <c r="AC2" s="21"/>
      <c r="AD2" t="s" s="26">
        <v>10</v>
      </c>
      <c r="AE2" s="20"/>
      <c r="AF2" s="21"/>
      <c r="AG2" t="s" s="19">
        <v>11</v>
      </c>
      <c r="AH2" s="20"/>
      <c r="AI2" s="21"/>
      <c r="AJ2" t="s" s="19">
        <v>12</v>
      </c>
      <c r="AK2" s="20"/>
      <c r="AL2" s="21"/>
      <c r="AM2" t="s" s="19">
        <v>13</v>
      </c>
      <c r="AN2" s="23"/>
      <c r="AO2" s="24"/>
      <c r="AP2" t="s" s="19">
        <v>14</v>
      </c>
      <c r="AQ2" s="23"/>
      <c r="AR2" s="24"/>
      <c r="AS2" t="s" s="27">
        <v>15</v>
      </c>
      <c r="AT2" t="s" s="27">
        <v>16</v>
      </c>
      <c r="AU2" t="s" s="27">
        <v>17</v>
      </c>
      <c r="AV2" s="28"/>
      <c r="AW2" s="29"/>
    </row>
    <row r="3" ht="21.3" customHeight="1">
      <c r="A3" s="30"/>
      <c r="B3" s="31"/>
      <c r="C3" s="32"/>
      <c r="D3" t="s" s="33">
        <v>18</v>
      </c>
      <c r="E3" t="s" s="34">
        <v>19</v>
      </c>
      <c r="F3" t="s" s="33">
        <v>18</v>
      </c>
      <c r="G3" t="s" s="35">
        <v>19</v>
      </c>
      <c r="H3" t="s" s="36">
        <v>20</v>
      </c>
      <c r="I3" t="s" s="33">
        <v>18</v>
      </c>
      <c r="J3" t="s" s="34">
        <v>19</v>
      </c>
      <c r="K3" t="s" s="36">
        <v>20</v>
      </c>
      <c r="L3" t="s" s="33">
        <v>18</v>
      </c>
      <c r="M3" t="s" s="34">
        <v>19</v>
      </c>
      <c r="N3" t="s" s="36">
        <v>20</v>
      </c>
      <c r="O3" t="s" s="33">
        <v>18</v>
      </c>
      <c r="P3" t="s" s="34">
        <v>19</v>
      </c>
      <c r="Q3" t="s" s="36">
        <v>20</v>
      </c>
      <c r="R3" t="s" s="33">
        <v>18</v>
      </c>
      <c r="S3" t="s" s="34">
        <v>19</v>
      </c>
      <c r="T3" t="s" s="36">
        <v>20</v>
      </c>
      <c r="U3" t="s" s="33">
        <v>18</v>
      </c>
      <c r="V3" t="s" s="34">
        <v>19</v>
      </c>
      <c r="W3" t="s" s="36">
        <v>20</v>
      </c>
      <c r="X3" t="s" s="33">
        <v>18</v>
      </c>
      <c r="Y3" t="s" s="34">
        <v>19</v>
      </c>
      <c r="Z3" t="s" s="36">
        <v>20</v>
      </c>
      <c r="AA3" t="s" s="33">
        <v>18</v>
      </c>
      <c r="AB3" t="s" s="34">
        <v>19</v>
      </c>
      <c r="AC3" t="s" s="36">
        <v>20</v>
      </c>
      <c r="AD3" t="s" s="33">
        <v>18</v>
      </c>
      <c r="AE3" t="s" s="34">
        <v>19</v>
      </c>
      <c r="AF3" t="s" s="36">
        <v>20</v>
      </c>
      <c r="AG3" t="s" s="33">
        <v>18</v>
      </c>
      <c r="AH3" t="s" s="34">
        <v>19</v>
      </c>
      <c r="AI3" t="s" s="36">
        <v>20</v>
      </c>
      <c r="AJ3" t="s" s="33">
        <v>18</v>
      </c>
      <c r="AK3" t="s" s="34">
        <v>19</v>
      </c>
      <c r="AL3" t="s" s="36">
        <v>20</v>
      </c>
      <c r="AM3" t="s" s="33">
        <v>18</v>
      </c>
      <c r="AN3" t="s" s="37">
        <v>19</v>
      </c>
      <c r="AO3" t="s" s="36">
        <v>20</v>
      </c>
      <c r="AP3" t="s" s="33">
        <v>18</v>
      </c>
      <c r="AQ3" t="s" s="37">
        <v>19</v>
      </c>
      <c r="AR3" t="s" s="38">
        <v>20</v>
      </c>
      <c r="AS3" s="39"/>
      <c r="AT3" s="15"/>
      <c r="AU3" s="15"/>
      <c r="AV3" s="40"/>
      <c r="AW3" s="41"/>
    </row>
    <row r="4" ht="21.3" customHeight="1">
      <c r="A4" s="42">
        <v>1</v>
      </c>
      <c r="B4" t="s" s="43">
        <v>21</v>
      </c>
      <c r="C4" s="44"/>
      <c r="D4" s="45">
        <v>35</v>
      </c>
      <c r="E4" s="46">
        <v>11</v>
      </c>
      <c r="F4" s="47">
        <v>33</v>
      </c>
      <c r="G4" s="48">
        <v>9</v>
      </c>
      <c r="H4" s="49">
        <f>E4+G4</f>
        <v>20</v>
      </c>
      <c r="I4" s="50">
        <v>38</v>
      </c>
      <c r="J4" s="51">
        <v>10</v>
      </c>
      <c r="K4" s="52">
        <f>SUM(H4,J4)</f>
        <v>30</v>
      </c>
      <c r="L4" s="53"/>
      <c r="M4" s="54"/>
      <c r="N4" s="52">
        <f>SUM(K4,M4)</f>
        <v>30</v>
      </c>
      <c r="O4" s="45">
        <v>33</v>
      </c>
      <c r="P4" s="54">
        <v>11</v>
      </c>
      <c r="Q4" s="49">
        <f>SUM(N4,P4)</f>
        <v>41</v>
      </c>
      <c r="R4" s="55">
        <v>26</v>
      </c>
      <c r="S4" s="56">
        <v>4</v>
      </c>
      <c r="T4" s="49">
        <f>SUM(Q4,S4)</f>
        <v>45</v>
      </c>
      <c r="U4" s="50">
        <v>31</v>
      </c>
      <c r="V4" s="57">
        <v>9</v>
      </c>
      <c r="W4" s="49">
        <f>SUM(T4,V4)</f>
        <v>54</v>
      </c>
      <c r="X4" s="50">
        <v>33</v>
      </c>
      <c r="Y4" s="58">
        <v>9</v>
      </c>
      <c r="Z4" s="49">
        <f>SUM(W4,Y4)</f>
        <v>63</v>
      </c>
      <c r="AA4" s="59">
        <v>32</v>
      </c>
      <c r="AB4" s="60">
        <v>9</v>
      </c>
      <c r="AC4" s="49">
        <f>SUM(Z4,AB4)</f>
        <v>72</v>
      </c>
      <c r="AD4" s="55">
        <v>25</v>
      </c>
      <c r="AE4" s="61">
        <v>5</v>
      </c>
      <c r="AF4" s="52">
        <f>SUM(AC4,AE4)</f>
        <v>77</v>
      </c>
      <c r="AG4" s="62">
        <v>35</v>
      </c>
      <c r="AH4" s="63">
        <v>11</v>
      </c>
      <c r="AI4" s="49">
        <f>SUM(AF4,AH4)</f>
        <v>88</v>
      </c>
      <c r="AJ4" s="55">
        <v>35</v>
      </c>
      <c r="AK4" s="54">
        <v>10</v>
      </c>
      <c r="AL4" s="49">
        <f>SUM(AI4,AK4)</f>
        <v>98</v>
      </c>
      <c r="AM4" s="55">
        <v>21</v>
      </c>
      <c r="AN4" s="64">
        <v>1</v>
      </c>
      <c r="AO4" s="49">
        <f>SUM(AL4,AN4)</f>
        <v>99</v>
      </c>
      <c r="AP4" s="55">
        <v>29</v>
      </c>
      <c r="AQ4" s="64">
        <v>8</v>
      </c>
      <c r="AR4" s="49">
        <f>SUM(AO4,AQ4)</f>
        <v>107</v>
      </c>
      <c r="AS4" t="s" s="65">
        <v>22</v>
      </c>
      <c r="AT4" s="66">
        <v>13</v>
      </c>
      <c r="AU4" s="67">
        <v>8.25</v>
      </c>
      <c r="AV4" t="s" s="68">
        <v>21</v>
      </c>
      <c r="AW4" s="42">
        <v>1</v>
      </c>
    </row>
    <row r="5" ht="21.3" customHeight="1">
      <c r="A5" s="42">
        <v>4</v>
      </c>
      <c r="B5" t="s" s="69">
        <v>23</v>
      </c>
      <c r="C5" s="70"/>
      <c r="D5" s="71">
        <v>26</v>
      </c>
      <c r="E5" s="72">
        <v>2</v>
      </c>
      <c r="F5" s="71">
        <v>26</v>
      </c>
      <c r="G5" s="73">
        <v>2</v>
      </c>
      <c r="H5" s="74">
        <f>E5+G5</f>
        <v>4</v>
      </c>
      <c r="I5" s="75">
        <v>36</v>
      </c>
      <c r="J5" s="76">
        <v>8</v>
      </c>
      <c r="K5" s="77">
        <f>SUM(H5,J5)</f>
        <v>12</v>
      </c>
      <c r="L5" s="78">
        <v>25</v>
      </c>
      <c r="M5" s="79">
        <v>3</v>
      </c>
      <c r="N5" s="77">
        <f>SUM(K5,M5)</f>
        <v>15</v>
      </c>
      <c r="O5" s="80">
        <v>31</v>
      </c>
      <c r="P5" s="81">
        <v>9</v>
      </c>
      <c r="Q5" s="74">
        <f>SUM(N5,P5)</f>
        <v>24</v>
      </c>
      <c r="R5" s="75">
        <v>27</v>
      </c>
      <c r="S5" s="82">
        <v>5</v>
      </c>
      <c r="T5" s="74">
        <f>SUM(Q5,S5)</f>
        <v>29</v>
      </c>
      <c r="U5" s="75">
        <v>33</v>
      </c>
      <c r="V5" s="83">
        <v>11</v>
      </c>
      <c r="W5" s="74">
        <f>SUM(T5,V5)</f>
        <v>40</v>
      </c>
      <c r="X5" s="71">
        <v>39</v>
      </c>
      <c r="Y5" s="84">
        <v>12</v>
      </c>
      <c r="Z5" s="74">
        <f>SUM(W5,Y5)</f>
        <v>52</v>
      </c>
      <c r="AA5" s="85">
        <v>32</v>
      </c>
      <c r="AB5" s="86">
        <v>9</v>
      </c>
      <c r="AC5" s="74">
        <f>SUM(Z5,AB5)</f>
        <v>61</v>
      </c>
      <c r="AD5" s="75">
        <v>26</v>
      </c>
      <c r="AE5" s="79">
        <v>6</v>
      </c>
      <c r="AF5" s="77">
        <f>SUM(AC5,AE5)</f>
        <v>67</v>
      </c>
      <c r="AG5" s="87">
        <v>33</v>
      </c>
      <c r="AH5" s="88">
        <v>10</v>
      </c>
      <c r="AI5" s="74">
        <f>SUM(AF5,AH5)</f>
        <v>77</v>
      </c>
      <c r="AJ5" s="75">
        <v>32</v>
      </c>
      <c r="AK5" s="89">
        <v>9</v>
      </c>
      <c r="AL5" s="74">
        <f>SUM(AI5,AK5)</f>
        <v>86</v>
      </c>
      <c r="AM5" s="75">
        <v>24</v>
      </c>
      <c r="AN5" s="90">
        <v>1</v>
      </c>
      <c r="AO5" s="74">
        <f>SUM(AL5,AN5)</f>
        <v>87</v>
      </c>
      <c r="AP5" s="75">
        <v>30</v>
      </c>
      <c r="AQ5" s="91">
        <v>9</v>
      </c>
      <c r="AR5" s="74">
        <f>SUM(AO5,AQ5)</f>
        <v>96</v>
      </c>
      <c r="AS5" t="s" s="92">
        <v>24</v>
      </c>
      <c r="AT5" s="93">
        <v>14</v>
      </c>
      <c r="AU5" s="94">
        <v>6.69230769230769</v>
      </c>
      <c r="AV5" t="s" s="95">
        <v>23</v>
      </c>
      <c r="AW5" s="42">
        <v>2</v>
      </c>
    </row>
    <row r="6" ht="21.3" customHeight="1">
      <c r="A6" t="s" s="96">
        <v>25</v>
      </c>
      <c r="B6" t="s" s="97">
        <v>26</v>
      </c>
      <c r="C6" s="98"/>
      <c r="D6" t="s" s="99">
        <v>27</v>
      </c>
      <c r="E6" s="100">
        <v>10</v>
      </c>
      <c r="F6" s="71">
        <v>32</v>
      </c>
      <c r="G6" s="81">
        <v>8</v>
      </c>
      <c r="H6" s="74">
        <f>E6+G6</f>
        <v>18</v>
      </c>
      <c r="I6" s="71">
        <v>38</v>
      </c>
      <c r="J6" s="81">
        <v>10</v>
      </c>
      <c r="K6" s="77">
        <f>SUM(H6,J6)</f>
        <v>28</v>
      </c>
      <c r="L6" s="78">
        <v>32</v>
      </c>
      <c r="M6" s="81">
        <v>10</v>
      </c>
      <c r="N6" s="77">
        <f>SUM(K6,M6)</f>
        <v>38</v>
      </c>
      <c r="O6" s="80">
        <v>24</v>
      </c>
      <c r="P6" s="101">
        <v>2</v>
      </c>
      <c r="Q6" s="74">
        <f>SUM(N6,P6)</f>
        <v>40</v>
      </c>
      <c r="R6" s="75">
        <v>25</v>
      </c>
      <c r="S6" s="79">
        <v>3</v>
      </c>
      <c r="T6" s="74">
        <f>SUM(Q6,S6)</f>
        <v>43</v>
      </c>
      <c r="U6" s="71">
        <v>26</v>
      </c>
      <c r="V6" s="79">
        <v>6</v>
      </c>
      <c r="W6" s="74">
        <f>SUM(T6,V6)</f>
        <v>49</v>
      </c>
      <c r="X6" s="71">
        <v>34</v>
      </c>
      <c r="Y6" s="81">
        <v>10</v>
      </c>
      <c r="Z6" s="74">
        <f>SUM(W6,Y6)</f>
        <v>59</v>
      </c>
      <c r="AA6" s="85">
        <v>31</v>
      </c>
      <c r="AB6" s="86">
        <v>6</v>
      </c>
      <c r="AC6" s="74">
        <f>SUM(Z6,AB6)</f>
        <v>65</v>
      </c>
      <c r="AD6" s="75">
        <v>32</v>
      </c>
      <c r="AE6" s="81">
        <v>11</v>
      </c>
      <c r="AF6" s="77">
        <f>SUM(AC6,AE6)</f>
        <v>76</v>
      </c>
      <c r="AG6" s="87"/>
      <c r="AH6" s="102"/>
      <c r="AI6" s="74">
        <f>SUM(AF6,AH6)</f>
        <v>76</v>
      </c>
      <c r="AJ6" s="75">
        <v>36</v>
      </c>
      <c r="AK6" s="81">
        <v>11</v>
      </c>
      <c r="AL6" s="74">
        <f>SUM(AI6,AK6)</f>
        <v>87</v>
      </c>
      <c r="AM6" s="75">
        <v>27</v>
      </c>
      <c r="AN6" s="103">
        <v>3</v>
      </c>
      <c r="AO6" s="74">
        <f>SUM(AL6,AN6)</f>
        <v>90</v>
      </c>
      <c r="AP6" s="75">
        <v>27</v>
      </c>
      <c r="AQ6" s="103">
        <v>3</v>
      </c>
      <c r="AR6" s="104">
        <f>SUM(AO6,AQ6)</f>
        <v>93</v>
      </c>
      <c r="AS6" t="s" s="105">
        <v>28</v>
      </c>
      <c r="AT6" s="106">
        <v>13</v>
      </c>
      <c r="AU6" s="107">
        <v>7.5</v>
      </c>
      <c r="AV6" t="s" s="68">
        <v>26</v>
      </c>
      <c r="AW6" t="s" s="96">
        <v>29</v>
      </c>
    </row>
    <row r="7" ht="21.3" customHeight="1">
      <c r="A7" s="42">
        <v>3</v>
      </c>
      <c r="B7" t="s" s="69">
        <v>30</v>
      </c>
      <c r="C7" s="108"/>
      <c r="D7" s="109">
        <v>31</v>
      </c>
      <c r="E7" s="110">
        <v>9</v>
      </c>
      <c r="F7" s="109">
        <v>40</v>
      </c>
      <c r="G7" s="84">
        <v>12</v>
      </c>
      <c r="H7" s="74">
        <f>E7+G7</f>
        <v>21</v>
      </c>
      <c r="I7" s="109">
        <v>45</v>
      </c>
      <c r="J7" s="111">
        <v>12</v>
      </c>
      <c r="K7" s="112">
        <f>SUM(H7,J7)</f>
        <v>33</v>
      </c>
      <c r="L7" s="113">
        <v>28</v>
      </c>
      <c r="M7" s="114">
        <v>4</v>
      </c>
      <c r="N7" s="112">
        <f>SUM(K7,M7)</f>
        <v>37</v>
      </c>
      <c r="O7" s="115">
        <v>26</v>
      </c>
      <c r="P7" s="91">
        <v>6</v>
      </c>
      <c r="Q7" s="116">
        <f>SUM(N7,P7)</f>
        <v>43</v>
      </c>
      <c r="R7" s="117">
        <v>29</v>
      </c>
      <c r="S7" s="118">
        <v>6</v>
      </c>
      <c r="T7" s="74">
        <f>SUM(Q7,S7)</f>
        <v>49</v>
      </c>
      <c r="U7" s="109">
        <v>31</v>
      </c>
      <c r="V7" s="89">
        <v>9</v>
      </c>
      <c r="W7" s="116">
        <f>SUM(T7,V7)</f>
        <v>58</v>
      </c>
      <c r="X7" s="109">
        <v>30</v>
      </c>
      <c r="Y7" s="119">
        <v>5</v>
      </c>
      <c r="Z7" s="116">
        <f>SUM(W7,Y7)</f>
        <v>63</v>
      </c>
      <c r="AA7" s="120">
        <v>34</v>
      </c>
      <c r="AB7" s="121">
        <v>11</v>
      </c>
      <c r="AC7" s="116">
        <f>SUM(Z7,AB7)</f>
        <v>74</v>
      </c>
      <c r="AD7" s="117">
        <v>30</v>
      </c>
      <c r="AE7" s="91">
        <v>10</v>
      </c>
      <c r="AF7" s="112">
        <f>SUM(AC7,AE7)</f>
        <v>84</v>
      </c>
      <c r="AG7" s="122">
        <v>24</v>
      </c>
      <c r="AH7" s="123">
        <v>5</v>
      </c>
      <c r="AI7" s="116">
        <f>SUM(AF7,AH7)</f>
        <v>89</v>
      </c>
      <c r="AJ7" s="117">
        <v>26</v>
      </c>
      <c r="AK7" s="79">
        <v>3</v>
      </c>
      <c r="AL7" s="116">
        <f>SUM(AI7,AK7)</f>
        <v>92</v>
      </c>
      <c r="AM7" s="117">
        <v>26</v>
      </c>
      <c r="AN7" s="90">
        <v>1</v>
      </c>
      <c r="AO7" s="74">
        <f>SUM(AL7,AN7)</f>
        <v>93</v>
      </c>
      <c r="AP7" s="124"/>
      <c r="AQ7" s="125"/>
      <c r="AR7" s="74">
        <f>SUM(AO7,AQ7)</f>
        <v>93</v>
      </c>
      <c r="AS7" s="126">
        <v>75</v>
      </c>
      <c r="AT7" s="66">
        <v>13</v>
      </c>
      <c r="AU7" s="127">
        <v>7.15384615384615</v>
      </c>
      <c r="AV7" t="s" s="128">
        <v>30</v>
      </c>
      <c r="AW7" s="42">
        <v>4</v>
      </c>
    </row>
    <row r="8" ht="21.3" customHeight="1">
      <c r="A8" s="42">
        <v>4</v>
      </c>
      <c r="B8" t="s" s="69">
        <v>31</v>
      </c>
      <c r="C8" s="129"/>
      <c r="D8" s="130">
        <v>30</v>
      </c>
      <c r="E8" s="131">
        <v>7</v>
      </c>
      <c r="F8" s="132">
        <v>28</v>
      </c>
      <c r="G8" s="133">
        <v>5</v>
      </c>
      <c r="H8" s="74">
        <f>E8+G8</f>
        <v>12</v>
      </c>
      <c r="I8" s="134">
        <v>32</v>
      </c>
      <c r="J8" s="135">
        <v>3</v>
      </c>
      <c r="K8" s="136">
        <f>SUM(H8,J8)</f>
        <v>15</v>
      </c>
      <c r="L8" s="137">
        <v>34</v>
      </c>
      <c r="M8" s="84">
        <v>12</v>
      </c>
      <c r="N8" s="136">
        <f>SUM(K8,M8)</f>
        <v>27</v>
      </c>
      <c r="O8" s="138">
        <v>23</v>
      </c>
      <c r="P8" s="103">
        <v>1</v>
      </c>
      <c r="Q8" s="139">
        <f>SUM(N8,P8)</f>
        <v>28</v>
      </c>
      <c r="R8" s="140">
        <v>34</v>
      </c>
      <c r="S8" s="141">
        <v>10</v>
      </c>
      <c r="T8" s="74">
        <f>SUM(Q8,S8)</f>
        <v>38</v>
      </c>
      <c r="U8" s="134">
        <v>30</v>
      </c>
      <c r="V8" s="81">
        <v>7</v>
      </c>
      <c r="W8" s="139">
        <f>SUM(T8,V8)</f>
        <v>45</v>
      </c>
      <c r="X8" s="134">
        <v>33</v>
      </c>
      <c r="Y8" s="142">
        <v>9</v>
      </c>
      <c r="Z8" s="139">
        <f>SUM(W8,Y8)</f>
        <v>54</v>
      </c>
      <c r="AA8" s="143">
        <v>32</v>
      </c>
      <c r="AB8" s="144">
        <v>9</v>
      </c>
      <c r="AC8" s="139">
        <f>SUM(Z8,AB8)</f>
        <v>63</v>
      </c>
      <c r="AD8" s="140">
        <v>28</v>
      </c>
      <c r="AE8" s="142">
        <v>9</v>
      </c>
      <c r="AF8" s="136">
        <f>SUM(AC8,AE8)</f>
        <v>72</v>
      </c>
      <c r="AG8" s="145">
        <v>24</v>
      </c>
      <c r="AH8" s="133">
        <v>5</v>
      </c>
      <c r="AI8" s="139">
        <f>SUM(AF8,AH8)</f>
        <v>77</v>
      </c>
      <c r="AJ8" s="140">
        <v>29</v>
      </c>
      <c r="AK8" s="133">
        <v>6</v>
      </c>
      <c r="AL8" s="139">
        <f>SUM(AI8,AK8)</f>
        <v>83</v>
      </c>
      <c r="AM8" s="140">
        <v>38</v>
      </c>
      <c r="AN8" s="142">
        <v>11</v>
      </c>
      <c r="AO8" s="74">
        <f>SUM(AL8,AN8)</f>
        <v>94</v>
      </c>
      <c r="AP8" s="140">
        <v>28</v>
      </c>
      <c r="AQ8" s="133">
        <v>5</v>
      </c>
      <c r="AR8" s="74">
        <f>SUM(AO8,AQ8)</f>
        <v>99</v>
      </c>
      <c r="AS8" t="s" s="146">
        <v>32</v>
      </c>
      <c r="AT8" s="147">
        <v>14</v>
      </c>
      <c r="AU8" s="148">
        <v>7.15384615384615</v>
      </c>
      <c r="AV8" t="s" s="95">
        <v>31</v>
      </c>
      <c r="AW8" s="42">
        <v>5</v>
      </c>
    </row>
    <row r="9" ht="21.3" customHeight="1">
      <c r="A9" s="42">
        <v>6</v>
      </c>
      <c r="B9" t="s" s="149">
        <v>33</v>
      </c>
      <c r="C9" s="150"/>
      <c r="D9" s="151">
        <v>37</v>
      </c>
      <c r="E9" s="152">
        <v>12</v>
      </c>
      <c r="F9" s="71">
        <v>28</v>
      </c>
      <c r="G9" s="133">
        <v>5</v>
      </c>
      <c r="H9" s="74">
        <f>E9+G9</f>
        <v>17</v>
      </c>
      <c r="I9" s="71">
        <v>40</v>
      </c>
      <c r="J9" s="81">
        <v>11</v>
      </c>
      <c r="K9" s="77">
        <f>SUM(H9,J9)</f>
        <v>28</v>
      </c>
      <c r="L9" s="153"/>
      <c r="M9" s="81"/>
      <c r="N9" s="77">
        <f>SUM(K9,M9)</f>
        <v>28</v>
      </c>
      <c r="O9" s="80">
        <v>26</v>
      </c>
      <c r="P9" s="89">
        <v>6</v>
      </c>
      <c r="Q9" s="74">
        <f>SUM(N9,P9)</f>
        <v>34</v>
      </c>
      <c r="R9" s="75">
        <v>31</v>
      </c>
      <c r="S9" s="81">
        <v>7</v>
      </c>
      <c r="T9" s="74">
        <f>SUM(Q9,S9)</f>
        <v>41</v>
      </c>
      <c r="U9" s="71"/>
      <c r="V9" s="81"/>
      <c r="W9" s="74">
        <f>SUM(T9,V9)</f>
        <v>41</v>
      </c>
      <c r="X9" s="71">
        <v>11</v>
      </c>
      <c r="Y9" t="s" s="154">
        <v>34</v>
      </c>
      <c r="Z9" s="74">
        <v>42</v>
      </c>
      <c r="AA9" s="71">
        <v>37</v>
      </c>
      <c r="AB9" s="155">
        <v>12</v>
      </c>
      <c r="AC9" s="74">
        <f>SUM(Z9,AB9)</f>
        <v>54</v>
      </c>
      <c r="AD9" s="75">
        <v>25</v>
      </c>
      <c r="AE9" s="81">
        <v>5</v>
      </c>
      <c r="AF9" s="77">
        <f>SUM(AC9,AE9)</f>
        <v>59</v>
      </c>
      <c r="AG9" s="87"/>
      <c r="AH9" s="89"/>
      <c r="AI9" s="74">
        <f>SUM(AF9,AH9)</f>
        <v>59</v>
      </c>
      <c r="AJ9" s="75">
        <v>32</v>
      </c>
      <c r="AK9" s="156">
        <v>9</v>
      </c>
      <c r="AL9" s="74">
        <f>SUM(AI9,AK9)</f>
        <v>68</v>
      </c>
      <c r="AM9" s="75">
        <v>28</v>
      </c>
      <c r="AN9" s="81">
        <v>5</v>
      </c>
      <c r="AO9" s="74">
        <f>SUM(AL9,AN9)</f>
        <v>73</v>
      </c>
      <c r="AP9" s="157"/>
      <c r="AQ9" s="156"/>
      <c r="AR9" s="74">
        <f>SUM(AO9,AQ9)</f>
        <v>73</v>
      </c>
      <c r="AS9" t="s" s="146">
        <v>35</v>
      </c>
      <c r="AT9" s="158">
        <v>10</v>
      </c>
      <c r="AU9" s="148">
        <v>7.3</v>
      </c>
      <c r="AV9" t="s" s="159">
        <v>33</v>
      </c>
      <c r="AW9" s="42">
        <v>6</v>
      </c>
    </row>
    <row r="10" ht="21.3" customHeight="1">
      <c r="A10" s="42">
        <v>7</v>
      </c>
      <c r="B10" t="s" s="160">
        <v>36</v>
      </c>
      <c r="C10" s="161"/>
      <c r="D10" s="109">
        <v>29</v>
      </c>
      <c r="E10" s="162">
        <v>6</v>
      </c>
      <c r="F10" t="s" s="163">
        <v>37</v>
      </c>
      <c r="G10" s="91">
        <v>7</v>
      </c>
      <c r="H10" s="74">
        <f>E10+G10</f>
        <v>13</v>
      </c>
      <c r="I10" s="109">
        <v>35</v>
      </c>
      <c r="J10" s="164">
        <v>6</v>
      </c>
      <c r="K10" s="165">
        <f>SUM(H10,J10)</f>
        <v>19</v>
      </c>
      <c r="L10" s="113">
        <v>29</v>
      </c>
      <c r="M10" s="166">
        <v>5</v>
      </c>
      <c r="N10" s="112">
        <f>SUM(K10,M10)</f>
        <v>24</v>
      </c>
      <c r="O10" s="115">
        <v>31</v>
      </c>
      <c r="P10" s="118">
        <v>9</v>
      </c>
      <c r="Q10" s="116">
        <f>SUM(N10,P10)</f>
        <v>33</v>
      </c>
      <c r="R10" t="s" s="167">
        <v>38</v>
      </c>
      <c r="S10" s="91">
        <v>8</v>
      </c>
      <c r="T10" s="116">
        <f>SUM(Q10,S10)</f>
        <v>41</v>
      </c>
      <c r="U10" s="109">
        <v>34</v>
      </c>
      <c r="V10" s="111">
        <v>12</v>
      </c>
      <c r="W10" s="116">
        <f>SUM(T10,V10)</f>
        <v>53</v>
      </c>
      <c r="X10" s="109">
        <v>30</v>
      </c>
      <c r="Y10" s="166">
        <v>5</v>
      </c>
      <c r="Z10" s="116">
        <f>SUM(W10,Y10)</f>
        <v>58</v>
      </c>
      <c r="AA10" t="s" s="168">
        <v>37</v>
      </c>
      <c r="AB10" s="79">
        <v>6</v>
      </c>
      <c r="AC10" s="116">
        <f>SUM(Z10,AB10)</f>
        <v>64</v>
      </c>
      <c r="AD10" s="117">
        <v>23</v>
      </c>
      <c r="AE10" s="133">
        <v>1</v>
      </c>
      <c r="AF10" s="112">
        <f>SUM(AC10,AE10)</f>
        <v>65</v>
      </c>
      <c r="AG10" s="122">
        <v>31</v>
      </c>
      <c r="AH10" s="169">
        <v>8</v>
      </c>
      <c r="AI10" s="116">
        <f>SUM(AF10,AH10)</f>
        <v>73</v>
      </c>
      <c r="AJ10" s="117">
        <v>29</v>
      </c>
      <c r="AK10" s="91">
        <v>6</v>
      </c>
      <c r="AL10" s="116">
        <f>SUM(AI10,AK10)</f>
        <v>79</v>
      </c>
      <c r="AM10" s="117">
        <v>32</v>
      </c>
      <c r="AN10" s="91">
        <v>9</v>
      </c>
      <c r="AO10" s="74">
        <f>SUM(AL10,AN10)</f>
        <v>88</v>
      </c>
      <c r="AP10" s="117">
        <v>29</v>
      </c>
      <c r="AQ10" s="91">
        <v>8</v>
      </c>
      <c r="AR10" s="74">
        <f>SUM(AO10,AQ10)</f>
        <v>96</v>
      </c>
      <c r="AS10" t="s" s="146">
        <v>35</v>
      </c>
      <c r="AT10" s="170">
        <v>14</v>
      </c>
      <c r="AU10" s="148">
        <v>6.76923076923077</v>
      </c>
      <c r="AV10" t="s" s="171">
        <v>36</v>
      </c>
      <c r="AW10" s="42">
        <v>6</v>
      </c>
    </row>
    <row r="11" ht="21.3" customHeight="1">
      <c r="A11" s="172">
        <v>8</v>
      </c>
      <c r="B11" t="s" s="173">
        <v>39</v>
      </c>
      <c r="C11" s="129"/>
      <c r="D11" s="134"/>
      <c r="E11" s="100">
        <v>0</v>
      </c>
      <c r="F11" s="134"/>
      <c r="G11" s="174"/>
      <c r="H11" s="74">
        <f>E11+G11</f>
        <v>0</v>
      </c>
      <c r="I11" s="134">
        <v>27</v>
      </c>
      <c r="J11" s="175">
        <v>1</v>
      </c>
      <c r="K11" s="136">
        <f>SUM(H11,J11)</f>
        <v>1</v>
      </c>
      <c r="L11" s="137">
        <v>32</v>
      </c>
      <c r="M11" s="142">
        <v>10</v>
      </c>
      <c r="N11" s="136">
        <f>SUM(K11,M11)</f>
        <v>11</v>
      </c>
      <c r="O11" s="138">
        <v>32</v>
      </c>
      <c r="P11" s="141">
        <v>10</v>
      </c>
      <c r="Q11" s="139">
        <f>SUM(N11,P11)</f>
        <v>21</v>
      </c>
      <c r="R11" s="140">
        <v>36</v>
      </c>
      <c r="S11" s="176">
        <v>12</v>
      </c>
      <c r="T11" s="139">
        <f>SUM(Q11,S11)</f>
        <v>33</v>
      </c>
      <c r="U11" s="134"/>
      <c r="V11" s="142"/>
      <c r="W11" s="139">
        <f>SUM(T11,V11)</f>
        <v>33</v>
      </c>
      <c r="X11" s="134">
        <v>32</v>
      </c>
      <c r="Y11" s="177">
        <v>7</v>
      </c>
      <c r="Z11" s="139">
        <f>SUM(W11,Y11)</f>
        <v>40</v>
      </c>
      <c r="AA11" s="134">
        <v>25</v>
      </c>
      <c r="AB11" s="178">
        <v>1</v>
      </c>
      <c r="AC11" s="179">
        <f>SUM(Z11,AB11)</f>
        <v>41</v>
      </c>
      <c r="AD11" s="140">
        <v>28</v>
      </c>
      <c r="AE11" s="81">
        <v>9</v>
      </c>
      <c r="AF11" s="136">
        <f>SUM(AC11,AE11)</f>
        <v>50</v>
      </c>
      <c r="AG11" s="145"/>
      <c r="AH11" s="180"/>
      <c r="AI11" s="139">
        <f>SUM(AF11,AH11)</f>
        <v>50</v>
      </c>
      <c r="AJ11" t="s" s="181">
        <v>40</v>
      </c>
      <c r="AK11" t="s" s="182">
        <v>34</v>
      </c>
      <c r="AL11" s="179">
        <v>51</v>
      </c>
      <c r="AM11" s="140">
        <v>34</v>
      </c>
      <c r="AN11" s="142">
        <v>10</v>
      </c>
      <c r="AO11" s="74">
        <f>SUM(AL11,AN11)</f>
        <v>61</v>
      </c>
      <c r="AP11" s="140">
        <v>26</v>
      </c>
      <c r="AQ11" s="142">
        <v>2</v>
      </c>
      <c r="AR11" s="74">
        <f>SUM(AO11,AQ11)</f>
        <v>63</v>
      </c>
      <c r="AS11" s="183">
        <v>61</v>
      </c>
      <c r="AT11" s="147">
        <v>10</v>
      </c>
      <c r="AU11" s="184">
        <v>6.66666666666667</v>
      </c>
      <c r="AV11" t="s" s="128">
        <v>39</v>
      </c>
      <c r="AW11" s="172">
        <v>8</v>
      </c>
    </row>
    <row r="12" ht="21.3" customHeight="1">
      <c r="A12" s="185">
        <v>9</v>
      </c>
      <c r="B12" t="s" s="97">
        <v>41</v>
      </c>
      <c r="C12" s="98"/>
      <c r="D12" s="71"/>
      <c r="E12" s="100">
        <v>0</v>
      </c>
      <c r="F12" s="71">
        <v>34</v>
      </c>
      <c r="G12" s="156">
        <v>10</v>
      </c>
      <c r="H12" s="74">
        <f>E12+G12</f>
        <v>10</v>
      </c>
      <c r="I12" s="71">
        <v>36</v>
      </c>
      <c r="J12" s="156">
        <v>8</v>
      </c>
      <c r="K12" s="77">
        <f>SUM(H12,J12)</f>
        <v>18</v>
      </c>
      <c r="L12" s="78">
        <v>32</v>
      </c>
      <c r="M12" s="81">
        <v>10</v>
      </c>
      <c r="N12" s="77">
        <f>SUM(K12,M12)</f>
        <v>28</v>
      </c>
      <c r="O12" s="80">
        <v>26</v>
      </c>
      <c r="P12" s="186">
        <v>6</v>
      </c>
      <c r="Q12" s="74">
        <f>SUM(N12,P12)</f>
        <v>34</v>
      </c>
      <c r="R12" s="187"/>
      <c r="S12" s="188"/>
      <c r="T12" s="74">
        <f>SUM(Q12,S12)</f>
        <v>34</v>
      </c>
      <c r="U12" s="71">
        <v>33</v>
      </c>
      <c r="V12" s="186">
        <v>11</v>
      </c>
      <c r="W12" s="74">
        <f>SUM(T12,V12)</f>
        <v>45</v>
      </c>
      <c r="X12" s="71">
        <v>27</v>
      </c>
      <c r="Y12" s="189">
        <v>1</v>
      </c>
      <c r="Z12" s="74">
        <f>SUM(W12,Y12)</f>
        <v>46</v>
      </c>
      <c r="AA12" s="71">
        <v>26</v>
      </c>
      <c r="AB12" s="190">
        <v>1</v>
      </c>
      <c r="AC12" s="139">
        <f>SUM(Z12,AB12)</f>
        <v>47</v>
      </c>
      <c r="AD12" s="75">
        <v>25</v>
      </c>
      <c r="AE12" s="81">
        <v>5</v>
      </c>
      <c r="AF12" s="77">
        <f>SUM(AC12,AE12)</f>
        <v>52</v>
      </c>
      <c r="AG12" s="87">
        <v>22</v>
      </c>
      <c r="AH12" s="189">
        <v>1</v>
      </c>
      <c r="AI12" s="74">
        <f>SUM(AF12,AH12)</f>
        <v>53</v>
      </c>
      <c r="AJ12" s="157"/>
      <c r="AK12" s="186"/>
      <c r="AL12" s="139">
        <f>SUM(AI12,AK12)</f>
        <v>53</v>
      </c>
      <c r="AM12" s="75">
        <v>30</v>
      </c>
      <c r="AN12" s="81">
        <v>7</v>
      </c>
      <c r="AO12" s="74">
        <f>SUM(AL12,AN12)</f>
        <v>60</v>
      </c>
      <c r="AP12" s="75">
        <v>25</v>
      </c>
      <c r="AQ12" s="81">
        <v>1</v>
      </c>
      <c r="AR12" s="74">
        <f>SUM(AO12,AQ12)</f>
        <v>61</v>
      </c>
      <c r="AS12" s="183">
        <v>58</v>
      </c>
      <c r="AT12" s="147">
        <v>11</v>
      </c>
      <c r="AU12" s="94">
        <v>6</v>
      </c>
      <c r="AV12" t="s" s="191">
        <v>41</v>
      </c>
      <c r="AW12" s="185">
        <v>9</v>
      </c>
    </row>
    <row r="13" ht="21.3" customHeight="1">
      <c r="A13" s="42">
        <v>11</v>
      </c>
      <c r="B13" t="s" s="69">
        <v>42</v>
      </c>
      <c r="C13" s="98"/>
      <c r="D13" s="71">
        <v>29</v>
      </c>
      <c r="E13" s="100">
        <v>6</v>
      </c>
      <c r="F13" s="71">
        <v>35</v>
      </c>
      <c r="G13" s="156">
        <v>11</v>
      </c>
      <c r="H13" s="74">
        <f>E13+G13</f>
        <v>17</v>
      </c>
      <c r="I13" s="71">
        <v>29</v>
      </c>
      <c r="J13" s="73">
        <v>2</v>
      </c>
      <c r="K13" s="77">
        <f>SUM(H13,J13)</f>
        <v>19</v>
      </c>
      <c r="L13" s="153"/>
      <c r="M13" s="186"/>
      <c r="N13" s="77">
        <f>SUM(K13,M13)</f>
        <v>19</v>
      </c>
      <c r="O13" s="80">
        <v>25</v>
      </c>
      <c r="P13" s="156">
        <v>3</v>
      </c>
      <c r="Q13" s="74">
        <f>SUM(N13,P13)</f>
        <v>22</v>
      </c>
      <c r="R13" s="192">
        <v>33</v>
      </c>
      <c r="S13" s="188">
        <v>9</v>
      </c>
      <c r="T13" s="74">
        <f>SUM(Q13,S13)</f>
        <v>31</v>
      </c>
      <c r="U13" s="71">
        <v>19</v>
      </c>
      <c r="V13" s="193">
        <v>5</v>
      </c>
      <c r="W13" s="74">
        <f>SUM(T13,V13)</f>
        <v>36</v>
      </c>
      <c r="X13" s="71">
        <v>31</v>
      </c>
      <c r="Y13" s="83">
        <v>6</v>
      </c>
      <c r="Z13" s="74">
        <f>SUM(W13,Y13)</f>
        <v>42</v>
      </c>
      <c r="AA13" s="71">
        <v>26</v>
      </c>
      <c r="AB13" s="194">
        <v>1</v>
      </c>
      <c r="AC13" s="74">
        <f>SUM(Z13,AB13)</f>
        <v>43</v>
      </c>
      <c r="AD13" s="75">
        <v>20</v>
      </c>
      <c r="AE13" s="195">
        <v>1</v>
      </c>
      <c r="AF13" s="77">
        <f>SUM(AC13,AE13)</f>
        <v>44</v>
      </c>
      <c r="AG13" s="87">
        <v>23</v>
      </c>
      <c r="AH13" s="196">
        <v>3</v>
      </c>
      <c r="AI13" s="74">
        <f>SUM(AF13,AH13)</f>
        <v>47</v>
      </c>
      <c r="AJ13" s="157"/>
      <c r="AK13" s="186"/>
      <c r="AL13" s="74">
        <f>SUM(AI13,AK13)</f>
        <v>47</v>
      </c>
      <c r="AM13" s="75">
        <v>26</v>
      </c>
      <c r="AN13" s="195">
        <v>1</v>
      </c>
      <c r="AO13" s="74">
        <f>SUM(AL13,AN13)</f>
        <v>48</v>
      </c>
      <c r="AP13" s="75">
        <v>31</v>
      </c>
      <c r="AQ13" s="81">
        <v>10</v>
      </c>
      <c r="AR13" s="74">
        <f>SUM(AO13,AQ13)</f>
        <v>58</v>
      </c>
      <c r="AS13" t="s" s="146">
        <v>43</v>
      </c>
      <c r="AT13" s="158">
        <v>12</v>
      </c>
      <c r="AU13" s="127">
        <v>4.36363636363636</v>
      </c>
      <c r="AV13" t="s" s="95">
        <v>42</v>
      </c>
      <c r="AW13" s="42">
        <v>10</v>
      </c>
    </row>
    <row r="14" ht="21.3" customHeight="1">
      <c r="A14" s="42">
        <v>10</v>
      </c>
      <c r="B14" t="s" s="69">
        <v>44</v>
      </c>
      <c r="C14" s="108"/>
      <c r="D14" s="71">
        <v>28</v>
      </c>
      <c r="E14" s="100">
        <v>4</v>
      </c>
      <c r="F14" s="71"/>
      <c r="G14" s="81"/>
      <c r="H14" s="74">
        <f>E14+G14</f>
        <v>4</v>
      </c>
      <c r="I14" s="71">
        <v>30</v>
      </c>
      <c r="J14" s="73">
        <v>2</v>
      </c>
      <c r="K14" s="77">
        <f>SUM(H14,J14)</f>
        <v>6</v>
      </c>
      <c r="L14" s="153"/>
      <c r="M14" s="81"/>
      <c r="N14" s="77">
        <f>SUM(K14,M14)</f>
        <v>6</v>
      </c>
      <c r="O14" s="80"/>
      <c r="P14" s="81"/>
      <c r="Q14" s="74">
        <f>SUM(N14,P14)</f>
        <v>6</v>
      </c>
      <c r="R14" s="157"/>
      <c r="S14" s="81"/>
      <c r="T14" s="74">
        <f>SUM(Q14,S14)</f>
        <v>6</v>
      </c>
      <c r="U14" s="71">
        <v>26</v>
      </c>
      <c r="V14" s="91">
        <v>6</v>
      </c>
      <c r="W14" s="74">
        <f>SUM(T14,V14)</f>
        <v>12</v>
      </c>
      <c r="X14" s="71">
        <v>29</v>
      </c>
      <c r="Y14" s="81">
        <v>4</v>
      </c>
      <c r="Z14" s="74">
        <f>SUM(W14,Y14)</f>
        <v>16</v>
      </c>
      <c r="AA14" s="85">
        <v>33</v>
      </c>
      <c r="AB14" s="86">
        <v>10</v>
      </c>
      <c r="AC14" s="74">
        <f>SUM(Z14,AB14)</f>
        <v>26</v>
      </c>
      <c r="AD14" s="75">
        <v>33</v>
      </c>
      <c r="AE14" s="197">
        <v>12</v>
      </c>
      <c r="AF14" s="77">
        <f>SUM(AC14,AE14)</f>
        <v>38</v>
      </c>
      <c r="AG14" s="87">
        <v>29</v>
      </c>
      <c r="AH14" s="88">
        <v>7</v>
      </c>
      <c r="AI14" s="74">
        <f>SUM(AF14,AH14)</f>
        <v>45</v>
      </c>
      <c r="AJ14" s="75">
        <v>28</v>
      </c>
      <c r="AK14" s="91">
        <v>4</v>
      </c>
      <c r="AL14" s="74">
        <f>SUM(AI14,AK14)</f>
        <v>49</v>
      </c>
      <c r="AM14" s="75">
        <v>29</v>
      </c>
      <c r="AN14" s="81">
        <v>6</v>
      </c>
      <c r="AO14" s="74">
        <f>SUM(AL14,AN14)</f>
        <v>55</v>
      </c>
      <c r="AP14" s="157"/>
      <c r="AQ14" s="125"/>
      <c r="AR14" s="74">
        <f>SUM(AO14,AQ14)</f>
        <v>55</v>
      </c>
      <c r="AS14" t="s" s="146">
        <v>43</v>
      </c>
      <c r="AT14" s="170">
        <v>9</v>
      </c>
      <c r="AU14" s="184">
        <v>6.11111111111111</v>
      </c>
      <c r="AV14" t="s" s="171">
        <v>44</v>
      </c>
      <c r="AW14" s="42">
        <v>10</v>
      </c>
    </row>
    <row r="15" ht="21.3" customHeight="1">
      <c r="A15" s="42">
        <v>12</v>
      </c>
      <c r="B15" t="s" s="160">
        <v>45</v>
      </c>
      <c r="C15" s="198"/>
      <c r="D15" s="71">
        <v>28</v>
      </c>
      <c r="E15" s="100">
        <v>4</v>
      </c>
      <c r="F15" s="71">
        <v>12</v>
      </c>
      <c r="G15" t="s" s="154">
        <v>34</v>
      </c>
      <c r="H15" s="74">
        <f>E15+G15</f>
        <v>5</v>
      </c>
      <c r="I15" s="71"/>
      <c r="J15" s="81"/>
      <c r="K15" s="77">
        <f>SUM(H15,J15)</f>
        <v>5</v>
      </c>
      <c r="L15" s="78">
        <v>31</v>
      </c>
      <c r="M15" s="91">
        <v>7</v>
      </c>
      <c r="N15" s="77">
        <f>SUM(K15,M15)</f>
        <v>12</v>
      </c>
      <c r="O15" s="80"/>
      <c r="P15" s="89"/>
      <c r="Q15" s="74">
        <f>SUM(N15,P15)</f>
        <v>12</v>
      </c>
      <c r="R15" s="157"/>
      <c r="S15" s="81"/>
      <c r="T15" s="74">
        <f>SUM(Q15,S15)</f>
        <v>12</v>
      </c>
      <c r="U15" s="71">
        <v>17</v>
      </c>
      <c r="V15" s="142">
        <v>4</v>
      </c>
      <c r="W15" s="74">
        <f>SUM(T15,V15)</f>
        <v>16</v>
      </c>
      <c r="X15" s="71">
        <v>28</v>
      </c>
      <c r="Y15" s="81">
        <v>3</v>
      </c>
      <c r="Z15" s="74">
        <f>SUM(W15,Y15)</f>
        <v>19</v>
      </c>
      <c r="AA15" s="85">
        <v>29</v>
      </c>
      <c r="AB15" s="86">
        <v>3</v>
      </c>
      <c r="AC15" s="74">
        <f>SUM(Z15,AB15)</f>
        <v>22</v>
      </c>
      <c r="AD15" s="75">
        <v>20</v>
      </c>
      <c r="AE15" s="194">
        <v>1</v>
      </c>
      <c r="AF15" s="77">
        <f>SUM(AC15,AE15)</f>
        <v>23</v>
      </c>
      <c r="AG15" s="87">
        <v>38</v>
      </c>
      <c r="AH15" s="84">
        <v>12</v>
      </c>
      <c r="AI15" s="74">
        <f>SUM(AF15,AH15)</f>
        <v>35</v>
      </c>
      <c r="AJ15" s="157"/>
      <c r="AK15" s="199"/>
      <c r="AL15" s="74">
        <f>SUM(AI15,AK15)</f>
        <v>35</v>
      </c>
      <c r="AM15" s="75">
        <v>28</v>
      </c>
      <c r="AN15" s="81">
        <v>5</v>
      </c>
      <c r="AO15" s="74">
        <f>SUM(AL15,AN15)</f>
        <v>40</v>
      </c>
      <c r="AP15" s="75">
        <v>24</v>
      </c>
      <c r="AQ15" s="81">
        <v>1</v>
      </c>
      <c r="AR15" s="74">
        <f>SUM(AO15,AQ15)</f>
        <v>41</v>
      </c>
      <c r="AS15" s="183">
        <v>39</v>
      </c>
      <c r="AT15" s="147">
        <v>10</v>
      </c>
      <c r="AU15" s="94">
        <v>4.33333333333333</v>
      </c>
      <c r="AV15" t="s" s="95">
        <v>45</v>
      </c>
      <c r="AW15" s="42">
        <v>12</v>
      </c>
    </row>
    <row r="16" ht="21.3" customHeight="1">
      <c r="A16" t="s" s="96">
        <v>46</v>
      </c>
      <c r="B16" t="s" s="200">
        <v>47</v>
      </c>
      <c r="C16" s="201"/>
      <c r="D16" s="71"/>
      <c r="E16" s="100">
        <v>0</v>
      </c>
      <c r="F16" s="71">
        <v>28</v>
      </c>
      <c r="G16" s="202">
        <v>5</v>
      </c>
      <c r="H16" s="74">
        <f>E16+G16</f>
        <v>5</v>
      </c>
      <c r="I16" s="71">
        <v>35</v>
      </c>
      <c r="J16" s="81">
        <v>6</v>
      </c>
      <c r="K16" s="77">
        <f>SUM(H16,J16)</f>
        <v>11</v>
      </c>
      <c r="L16" s="78">
        <v>20</v>
      </c>
      <c r="M16" s="103">
        <v>1</v>
      </c>
      <c r="N16" s="77">
        <f>SUM(K16,M16)</f>
        <v>12</v>
      </c>
      <c r="O16" s="80"/>
      <c r="P16" s="81"/>
      <c r="Q16" s="74">
        <f>SUM(N16,P16)</f>
        <v>12</v>
      </c>
      <c r="R16" s="157"/>
      <c r="S16" s="203"/>
      <c r="T16" s="74">
        <f>SUM(Q16,S16)</f>
        <v>12</v>
      </c>
      <c r="U16" s="71"/>
      <c r="V16" s="81"/>
      <c r="W16" s="74">
        <f>SUM(T16,V16)</f>
        <v>12</v>
      </c>
      <c r="X16" s="71">
        <v>28</v>
      </c>
      <c r="Y16" s="202">
        <v>3</v>
      </c>
      <c r="Z16" s="74">
        <f>SUM(W16,Y16)</f>
        <v>15</v>
      </c>
      <c r="AA16" s="85">
        <v>30</v>
      </c>
      <c r="AB16" s="86">
        <v>4</v>
      </c>
      <c r="AC16" s="74">
        <f>SUM(Z16,AB16)</f>
        <v>19</v>
      </c>
      <c r="AD16" s="75">
        <v>24</v>
      </c>
      <c r="AE16" s="81">
        <v>2</v>
      </c>
      <c r="AF16" s="77">
        <f>SUM(AC16,AE16)</f>
        <v>21</v>
      </c>
      <c r="AG16" s="87">
        <v>32</v>
      </c>
      <c r="AH16" t="s" s="204">
        <v>48</v>
      </c>
      <c r="AI16" s="77">
        <v>30</v>
      </c>
      <c r="AJ16" s="78">
        <v>22</v>
      </c>
      <c r="AK16" s="194">
        <v>1</v>
      </c>
      <c r="AL16" s="74">
        <f>SUM(AI16,AK16)</f>
        <v>31</v>
      </c>
      <c r="AM16" s="75">
        <v>22</v>
      </c>
      <c r="AN16" s="81">
        <v>1</v>
      </c>
      <c r="AO16" s="74">
        <f>SUM(AL16,AN16)</f>
        <v>32</v>
      </c>
      <c r="AP16" s="75">
        <v>29</v>
      </c>
      <c r="AQ16" s="91">
        <v>8</v>
      </c>
      <c r="AR16" s="74">
        <f>SUM(AO16,AQ16)</f>
        <v>40</v>
      </c>
      <c r="AS16" t="s" s="146">
        <v>49</v>
      </c>
      <c r="AT16" s="147">
        <v>10</v>
      </c>
      <c r="AU16" s="94">
        <v>3.55555555555556</v>
      </c>
      <c r="AV16" t="s" s="205">
        <v>47</v>
      </c>
      <c r="AW16" t="s" s="96">
        <v>50</v>
      </c>
    </row>
    <row r="17" ht="20.75" customHeight="1">
      <c r="A17" s="42">
        <v>15</v>
      </c>
      <c r="B17" t="s" s="173">
        <v>51</v>
      </c>
      <c r="C17" s="206"/>
      <c r="D17" s="71"/>
      <c r="E17" s="207">
        <v>0</v>
      </c>
      <c r="F17" s="80"/>
      <c r="G17" s="83"/>
      <c r="H17" s="74">
        <f>E17+G17</f>
        <v>0</v>
      </c>
      <c r="I17" s="71"/>
      <c r="J17" s="81"/>
      <c r="K17" s="77">
        <f>SUM(H17,J17)</f>
        <v>0</v>
      </c>
      <c r="L17" s="153"/>
      <c r="M17" s="81"/>
      <c r="N17" s="77">
        <f>SUM(K17,M17)</f>
        <v>0</v>
      </c>
      <c r="O17" s="80">
        <v>31</v>
      </c>
      <c r="P17" s="81">
        <v>9</v>
      </c>
      <c r="Q17" s="74">
        <f>SUM(N17,P17)</f>
        <v>9</v>
      </c>
      <c r="R17" s="157"/>
      <c r="S17" s="83"/>
      <c r="T17" s="74">
        <f>SUM(Q17,S17)</f>
        <v>9</v>
      </c>
      <c r="U17" s="71"/>
      <c r="V17" s="81"/>
      <c r="W17" s="74">
        <f>SUM(T17,V17)</f>
        <v>9</v>
      </c>
      <c r="X17" s="71">
        <v>26</v>
      </c>
      <c r="Y17" s="83">
        <v>1</v>
      </c>
      <c r="Z17" s="74">
        <f>SUM(W17,Y17)</f>
        <v>10</v>
      </c>
      <c r="AA17" s="85">
        <v>28</v>
      </c>
      <c r="AB17" s="86">
        <v>2</v>
      </c>
      <c r="AC17" s="116">
        <f>SUM(Z17,AB17)</f>
        <v>12</v>
      </c>
      <c r="AD17" s="75">
        <v>21</v>
      </c>
      <c r="AE17" s="81">
        <v>1</v>
      </c>
      <c r="AF17" s="77">
        <f>SUM(AC17,AE17)</f>
        <v>13</v>
      </c>
      <c r="AG17" s="87"/>
      <c r="AH17" s="81"/>
      <c r="AI17" s="74">
        <f>SUM(AF17,AH17)</f>
        <v>13</v>
      </c>
      <c r="AJ17" s="75">
        <v>37</v>
      </c>
      <c r="AK17" s="111">
        <v>12</v>
      </c>
      <c r="AL17" s="116">
        <f>SUM(AI17,AK17)</f>
        <v>25</v>
      </c>
      <c r="AM17" s="75">
        <v>25</v>
      </c>
      <c r="AN17" s="81">
        <v>1</v>
      </c>
      <c r="AO17" s="74">
        <f>SUM(AL17,AN17)</f>
        <v>26</v>
      </c>
      <c r="AP17" s="75">
        <v>33</v>
      </c>
      <c r="AQ17" s="208">
        <v>12</v>
      </c>
      <c r="AR17" s="74">
        <f>SUM(AO17,AQ17)</f>
        <v>38</v>
      </c>
      <c r="AS17" t="s" s="146">
        <v>49</v>
      </c>
      <c r="AT17" s="147">
        <v>8</v>
      </c>
      <c r="AU17" s="94">
        <v>4.33333333333333</v>
      </c>
      <c r="AV17" t="s" s="171">
        <v>51</v>
      </c>
      <c r="AW17" s="42">
        <v>14</v>
      </c>
    </row>
    <row r="18" ht="21.3" customHeight="1">
      <c r="A18" s="42">
        <v>13</v>
      </c>
      <c r="B18" t="s" s="209">
        <v>52</v>
      </c>
      <c r="C18" s="210"/>
      <c r="D18" s="71">
        <v>23</v>
      </c>
      <c r="E18" s="211">
        <v>1</v>
      </c>
      <c r="F18" s="71">
        <v>19</v>
      </c>
      <c r="G18" s="156">
        <v>1</v>
      </c>
      <c r="H18" s="74">
        <f>E18+G18</f>
        <v>2</v>
      </c>
      <c r="I18" s="71"/>
      <c r="J18" s="81"/>
      <c r="K18" s="77">
        <f>SUM(H18,J18)</f>
        <v>2</v>
      </c>
      <c r="L18" s="78">
        <v>30</v>
      </c>
      <c r="M18" s="91">
        <v>6</v>
      </c>
      <c r="N18" s="77">
        <f>SUM(K18,M18)</f>
        <v>8</v>
      </c>
      <c r="O18" s="80">
        <v>36</v>
      </c>
      <c r="P18" s="84">
        <v>12</v>
      </c>
      <c r="Q18" s="74">
        <f>SUM(N18,P18)</f>
        <v>20</v>
      </c>
      <c r="R18" s="157"/>
      <c r="S18" s="118"/>
      <c r="T18" s="74">
        <f>SUM(Q18,S18)</f>
        <v>20</v>
      </c>
      <c r="U18" s="71"/>
      <c r="V18" s="81"/>
      <c r="W18" s="74">
        <f>SUM(T18,V18)</f>
        <v>20</v>
      </c>
      <c r="X18" s="71"/>
      <c r="Y18" s="81"/>
      <c r="Z18" s="74">
        <f>SUM(W18,Y18)</f>
        <v>20</v>
      </c>
      <c r="AA18" s="85"/>
      <c r="AB18" s="86"/>
      <c r="AC18" s="139">
        <f>SUM(Z18,AB18)</f>
        <v>20</v>
      </c>
      <c r="AD18" s="157"/>
      <c r="AE18" s="81"/>
      <c r="AF18" s="77">
        <f>SUM(AC18,AE18)</f>
        <v>20</v>
      </c>
      <c r="AG18" s="87"/>
      <c r="AH18" s="102"/>
      <c r="AI18" s="74">
        <f>SUM(AF18,AH18)</f>
        <v>20</v>
      </c>
      <c r="AJ18" s="157"/>
      <c r="AK18" s="141"/>
      <c r="AL18" s="139">
        <f>SUM(AI18,AK18)</f>
        <v>20</v>
      </c>
      <c r="AM18" s="75">
        <v>39</v>
      </c>
      <c r="AN18" s="84">
        <v>12</v>
      </c>
      <c r="AO18" s="74">
        <f>SUM(AL18,AN18)</f>
        <v>32</v>
      </c>
      <c r="AP18" s="75">
        <v>28</v>
      </c>
      <c r="AQ18" s="142">
        <v>5</v>
      </c>
      <c r="AR18" s="74">
        <f>SUM(AO18,AQ18)</f>
        <v>37</v>
      </c>
      <c r="AS18" s="183">
        <v>37</v>
      </c>
      <c r="AT18" s="147">
        <v>6</v>
      </c>
      <c r="AU18" s="94">
        <v>6.4</v>
      </c>
      <c r="AV18" t="s" s="212">
        <v>52</v>
      </c>
      <c r="AW18" s="42">
        <v>15</v>
      </c>
    </row>
    <row r="19" ht="21.3" customHeight="1">
      <c r="A19" s="42">
        <v>16</v>
      </c>
      <c r="B19" t="s" s="213">
        <v>53</v>
      </c>
      <c r="C19" s="98"/>
      <c r="D19" s="71"/>
      <c r="E19" s="214">
        <v>0</v>
      </c>
      <c r="F19" s="71">
        <v>23</v>
      </c>
      <c r="G19" s="81">
        <v>1</v>
      </c>
      <c r="H19" s="74">
        <f>E19+G19</f>
        <v>1</v>
      </c>
      <c r="I19" t="s" s="99">
        <v>54</v>
      </c>
      <c r="J19" s="81">
        <v>1</v>
      </c>
      <c r="K19" s="77">
        <f>SUM(H19,J19)</f>
        <v>2</v>
      </c>
      <c r="L19" s="78">
        <v>23</v>
      </c>
      <c r="M19" s="142">
        <v>1</v>
      </c>
      <c r="N19" s="77">
        <f>SUM(K19,M19)</f>
        <v>3</v>
      </c>
      <c r="O19" s="80"/>
      <c r="P19" s="186"/>
      <c r="Q19" s="74">
        <f>SUM(N19,P19)</f>
        <v>3</v>
      </c>
      <c r="R19" s="75">
        <v>36</v>
      </c>
      <c r="S19" s="176">
        <v>12</v>
      </c>
      <c r="T19" s="74">
        <f>SUM(Q19,S19)</f>
        <v>15</v>
      </c>
      <c r="U19" s="99"/>
      <c r="V19" s="81"/>
      <c r="W19" s="74">
        <f>SUM(T19,V19)</f>
        <v>15</v>
      </c>
      <c r="X19" s="71"/>
      <c r="Y19" s="81"/>
      <c r="Z19" s="74">
        <f>SUM(W19,Y19)</f>
        <v>15</v>
      </c>
      <c r="AA19" s="85"/>
      <c r="AB19" s="86"/>
      <c r="AC19" s="74">
        <f>SUM(Z19,AB19)</f>
        <v>15</v>
      </c>
      <c r="AD19" s="157"/>
      <c r="AE19" s="81"/>
      <c r="AF19" s="77">
        <f>SUM(AC19,AE19)</f>
        <v>15</v>
      </c>
      <c r="AG19" s="87"/>
      <c r="AH19" s="102"/>
      <c r="AI19" s="74">
        <f>SUM(AF19,AH19)</f>
        <v>15</v>
      </c>
      <c r="AJ19" s="157"/>
      <c r="AK19" s="81"/>
      <c r="AL19" s="74">
        <f>SUM(AI19,AK19)</f>
        <v>15</v>
      </c>
      <c r="AM19" s="75">
        <v>32</v>
      </c>
      <c r="AN19" s="81">
        <v>9</v>
      </c>
      <c r="AO19" s="74">
        <f>SUM(AL19,AN19)</f>
        <v>24</v>
      </c>
      <c r="AP19" s="157"/>
      <c r="AQ19" s="125"/>
      <c r="AR19" s="74">
        <f>SUM(AO19,AQ19)</f>
        <v>24</v>
      </c>
      <c r="AS19" t="s" s="146">
        <v>55</v>
      </c>
      <c r="AT19" s="147">
        <v>5</v>
      </c>
      <c r="AU19" s="127">
        <v>4.8</v>
      </c>
      <c r="AV19" t="s" s="215">
        <v>53</v>
      </c>
      <c r="AW19" s="42">
        <v>16</v>
      </c>
    </row>
    <row r="20" ht="21.3" customHeight="1">
      <c r="A20" s="42">
        <v>16</v>
      </c>
      <c r="B20" t="s" s="69">
        <v>56</v>
      </c>
      <c r="C20" s="216"/>
      <c r="D20" s="71"/>
      <c r="E20" s="207">
        <v>0</v>
      </c>
      <c r="F20" s="80">
        <v>21</v>
      </c>
      <c r="G20" s="81">
        <v>1</v>
      </c>
      <c r="H20" s="74">
        <v>1</v>
      </c>
      <c r="I20" s="71">
        <v>33</v>
      </c>
      <c r="J20" s="81">
        <v>4</v>
      </c>
      <c r="K20" s="77">
        <f>SUM(H20,J20)</f>
        <v>5</v>
      </c>
      <c r="L20" s="153"/>
      <c r="M20" s="156"/>
      <c r="N20" s="77">
        <f>SUM(K20,M20)</f>
        <v>5</v>
      </c>
      <c r="O20" s="80"/>
      <c r="P20" s="156"/>
      <c r="Q20" s="77">
        <f>SUM(N20,P20)</f>
        <v>5</v>
      </c>
      <c r="R20" s="153"/>
      <c r="S20" s="81"/>
      <c r="T20" s="77">
        <f>SUM(Q20,S20)</f>
        <v>5</v>
      </c>
      <c r="U20" s="80"/>
      <c r="V20" s="81"/>
      <c r="W20" s="77">
        <f>SUM(T20,V20)</f>
        <v>5</v>
      </c>
      <c r="X20" s="80">
        <v>37</v>
      </c>
      <c r="Y20" s="186">
        <v>11</v>
      </c>
      <c r="Z20" s="77">
        <f>SUM(W20,Y20)</f>
        <v>16</v>
      </c>
      <c r="AA20" s="217">
        <v>18</v>
      </c>
      <c r="AB20" s="86">
        <v>1</v>
      </c>
      <c r="AC20" s="77">
        <f>SUM(Z20,AB20)</f>
        <v>17</v>
      </c>
      <c r="AD20" s="78">
        <v>27</v>
      </c>
      <c r="AE20" s="81">
        <v>7</v>
      </c>
      <c r="AF20" s="77">
        <f>SUM(AC20,AE20)</f>
        <v>24</v>
      </c>
      <c r="AG20" s="87"/>
      <c r="AH20" s="102"/>
      <c r="AI20" s="77">
        <f>SUM(AF20,AH20)</f>
        <v>24</v>
      </c>
      <c r="AJ20" s="153"/>
      <c r="AK20" s="156"/>
      <c r="AL20" s="77">
        <f>SUM(AI20,AK20)</f>
        <v>24</v>
      </c>
      <c r="AM20" s="153"/>
      <c r="AN20" s="81"/>
      <c r="AO20" s="77">
        <f>SUM(AL20,AN20)</f>
        <v>24</v>
      </c>
      <c r="AP20" s="153"/>
      <c r="AQ20" s="125"/>
      <c r="AR20" s="77">
        <f>SUM(AO20,AQ20)</f>
        <v>24</v>
      </c>
      <c r="AS20" s="218">
        <v>24</v>
      </c>
      <c r="AT20" s="147">
        <v>5</v>
      </c>
      <c r="AU20" s="148">
        <v>4.8</v>
      </c>
      <c r="AV20" t="s" s="128">
        <v>56</v>
      </c>
      <c r="AW20" s="42">
        <v>16</v>
      </c>
    </row>
    <row r="21" ht="21.3" customHeight="1">
      <c r="A21" s="42">
        <v>18</v>
      </c>
      <c r="B21" t="s" s="69">
        <v>57</v>
      </c>
      <c r="C21" s="216"/>
      <c r="D21" s="71">
        <v>31</v>
      </c>
      <c r="E21" s="207">
        <v>9</v>
      </c>
      <c r="F21" s="80"/>
      <c r="G21" s="81"/>
      <c r="H21" s="74">
        <f>E21+G21</f>
        <v>9</v>
      </c>
      <c r="I21" s="71">
        <v>26</v>
      </c>
      <c r="J21" s="81">
        <v>1</v>
      </c>
      <c r="K21" s="77">
        <f>SUM(H21,J21)</f>
        <v>10</v>
      </c>
      <c r="L21" s="78">
        <v>34</v>
      </c>
      <c r="M21" s="111">
        <v>12</v>
      </c>
      <c r="N21" s="77">
        <f>SUM(K21,M21)</f>
        <v>22</v>
      </c>
      <c r="O21" s="80"/>
      <c r="P21" s="156"/>
      <c r="Q21" s="74">
        <f>SUM(N21,P21)</f>
        <v>22</v>
      </c>
      <c r="R21" s="157"/>
      <c r="S21" s="81"/>
      <c r="T21" s="74">
        <f>SUM(Q21,S21)</f>
        <v>22</v>
      </c>
      <c r="U21" s="71"/>
      <c r="V21" s="91"/>
      <c r="W21" s="74">
        <f>SUM(T21,V21)</f>
        <v>22</v>
      </c>
      <c r="X21" s="71"/>
      <c r="Y21" s="186"/>
      <c r="Z21" s="74">
        <f>SUM(W21,Y21)</f>
        <v>22</v>
      </c>
      <c r="AA21" s="85"/>
      <c r="AB21" s="86"/>
      <c r="AC21" s="74">
        <f>SUM(Z21,AB21)</f>
        <v>22</v>
      </c>
      <c r="AD21" s="157"/>
      <c r="AE21" s="81"/>
      <c r="AF21" s="77">
        <f>SUM(AC21,AE21)</f>
        <v>22</v>
      </c>
      <c r="AG21" s="87"/>
      <c r="AH21" s="102"/>
      <c r="AI21" s="74">
        <f>SUM(AF21,AH21)</f>
        <v>22</v>
      </c>
      <c r="AJ21" s="157"/>
      <c r="AK21" s="156"/>
      <c r="AL21" s="74">
        <f>SUM(AI21,AK21)</f>
        <v>22</v>
      </c>
      <c r="AM21" s="157"/>
      <c r="AN21" s="81"/>
      <c r="AO21" s="74">
        <f>SUM(AL21,AN21)</f>
        <v>22</v>
      </c>
      <c r="AP21" s="157"/>
      <c r="AQ21" s="125"/>
      <c r="AR21" s="74">
        <f>SUM(AO21,AQ21)</f>
        <v>22</v>
      </c>
      <c r="AS21" s="183">
        <v>22</v>
      </c>
      <c r="AT21" s="147">
        <v>3</v>
      </c>
      <c r="AU21" s="184">
        <v>7.33333333333333</v>
      </c>
      <c r="AV21" t="s" s="128">
        <v>57</v>
      </c>
      <c r="AW21" s="42">
        <v>18</v>
      </c>
    </row>
    <row r="22" ht="21.3" customHeight="1">
      <c r="A22" s="42">
        <v>19</v>
      </c>
      <c r="B22" t="s" s="160">
        <v>58</v>
      </c>
      <c r="C22" s="216"/>
      <c r="D22" s="71"/>
      <c r="E22" s="100">
        <v>0</v>
      </c>
      <c r="F22" s="71"/>
      <c r="G22" s="219"/>
      <c r="H22" s="74">
        <f>E22+G22</f>
        <v>0</v>
      </c>
      <c r="I22" s="71"/>
      <c r="J22" s="81"/>
      <c r="K22" s="77">
        <f>SUM(H22,J22)</f>
        <v>0</v>
      </c>
      <c r="L22" s="153"/>
      <c r="M22" s="141"/>
      <c r="N22" s="77">
        <f>SUM(K22,M22)</f>
        <v>0</v>
      </c>
      <c r="O22" s="80"/>
      <c r="P22" s="81"/>
      <c r="Q22" s="74">
        <f>SUM(N22,P22)</f>
        <v>0</v>
      </c>
      <c r="R22" s="157"/>
      <c r="S22" s="81"/>
      <c r="T22" s="74">
        <f>SUM(Q22,S22)</f>
        <v>0</v>
      </c>
      <c r="U22" s="71"/>
      <c r="V22" s="142"/>
      <c r="W22" s="74">
        <f>SUM(T22,V22)</f>
        <v>0</v>
      </c>
      <c r="X22" s="71"/>
      <c r="Y22" s="219"/>
      <c r="Z22" s="74">
        <f>SUM(W22,Y22)</f>
        <v>0</v>
      </c>
      <c r="AA22" s="85"/>
      <c r="AB22" s="86"/>
      <c r="AC22" s="74">
        <f>SUM(Z22,AB22)</f>
        <v>0</v>
      </c>
      <c r="AD22" s="157"/>
      <c r="AE22" s="81"/>
      <c r="AF22" s="77">
        <f>SUM(AC22,AE22)</f>
        <v>0</v>
      </c>
      <c r="AG22" s="87"/>
      <c r="AH22" s="102"/>
      <c r="AI22" s="74">
        <f>SUM(AF22,AH22)</f>
        <v>0</v>
      </c>
      <c r="AJ22" s="75">
        <v>32</v>
      </c>
      <c r="AK22" s="219">
        <v>9</v>
      </c>
      <c r="AL22" s="74">
        <f>SUM(AI22,AK22)</f>
        <v>9</v>
      </c>
      <c r="AM22" s="75">
        <v>16</v>
      </c>
      <c r="AN22" s="81">
        <v>1</v>
      </c>
      <c r="AO22" s="74">
        <f>SUM(AL22,AN22)</f>
        <v>10</v>
      </c>
      <c r="AP22" s="75">
        <v>32</v>
      </c>
      <c r="AQ22" s="89">
        <v>11</v>
      </c>
      <c r="AR22" s="74">
        <f>SUM(AO22,AQ22)</f>
        <v>21</v>
      </c>
      <c r="AS22" s="183">
        <v>21</v>
      </c>
      <c r="AT22" s="147">
        <v>3</v>
      </c>
      <c r="AU22" s="94">
        <v>5</v>
      </c>
      <c r="AV22" t="s" s="95">
        <v>58</v>
      </c>
      <c r="AW22" s="42">
        <v>19</v>
      </c>
    </row>
    <row r="23" ht="20.75" customHeight="1">
      <c r="A23" s="42">
        <v>20</v>
      </c>
      <c r="B23" t="s" s="200">
        <v>59</v>
      </c>
      <c r="C23" s="98"/>
      <c r="D23" s="71"/>
      <c r="E23" s="220">
        <v>0</v>
      </c>
      <c r="F23" s="71"/>
      <c r="G23" s="81"/>
      <c r="H23" s="74">
        <f>E23+G23</f>
        <v>0</v>
      </c>
      <c r="I23" s="71"/>
      <c r="J23" s="81"/>
      <c r="K23" s="77">
        <f>SUM(H23,J23)</f>
        <v>0</v>
      </c>
      <c r="L23" s="78">
        <v>22</v>
      </c>
      <c r="M23" s="81">
        <v>1</v>
      </c>
      <c r="N23" s="77">
        <f>SUM(K23,M23)</f>
        <v>1</v>
      </c>
      <c r="O23" s="80"/>
      <c r="P23" s="156"/>
      <c r="Q23" s="74">
        <f>SUM(N23,P23)</f>
        <v>1</v>
      </c>
      <c r="R23" s="75">
        <v>19</v>
      </c>
      <c r="S23" s="81">
        <v>2</v>
      </c>
      <c r="T23" s="74">
        <f>SUM(Q23,S23)</f>
        <v>3</v>
      </c>
      <c r="U23" s="71"/>
      <c r="V23" s="81"/>
      <c r="W23" s="74">
        <f>SUM(T23,V23)</f>
        <v>3</v>
      </c>
      <c r="X23" s="71"/>
      <c r="Y23" s="156"/>
      <c r="Z23" s="74">
        <f>SUM(W23,Y23)</f>
        <v>3</v>
      </c>
      <c r="AA23" s="85"/>
      <c r="AB23" s="86"/>
      <c r="AC23" s="74">
        <f>SUM(Z23,AB23)</f>
        <v>3</v>
      </c>
      <c r="AD23" s="157"/>
      <c r="AE23" s="81"/>
      <c r="AF23" s="77">
        <f>SUM(AC23,AE23)</f>
        <v>3</v>
      </c>
      <c r="AG23" s="87">
        <v>23</v>
      </c>
      <c r="AH23" s="88">
        <v>3</v>
      </c>
      <c r="AI23" s="74">
        <f>SUM(AF23,AH23)</f>
        <v>6</v>
      </c>
      <c r="AJ23" s="75">
        <v>26</v>
      </c>
      <c r="AK23" s="81">
        <v>2</v>
      </c>
      <c r="AL23" s="74">
        <f>SUM(AI23,AK23)</f>
        <v>8</v>
      </c>
      <c r="AM23" s="75">
        <v>12</v>
      </c>
      <c r="AN23" s="81">
        <v>1</v>
      </c>
      <c r="AO23" s="74">
        <f>SUM(AL23,AN23)</f>
        <v>9</v>
      </c>
      <c r="AP23" s="157"/>
      <c r="AQ23" s="125"/>
      <c r="AR23" s="74">
        <f>SUM(AO23,AQ23)</f>
        <v>9</v>
      </c>
      <c r="AS23" t="s" s="146">
        <v>48</v>
      </c>
      <c r="AT23" s="147">
        <v>5</v>
      </c>
      <c r="AU23" s="94">
        <v>1.8</v>
      </c>
      <c r="AV23" t="s" s="205">
        <v>59</v>
      </c>
      <c r="AW23" s="42">
        <v>20</v>
      </c>
    </row>
    <row r="24" ht="21.3" customHeight="1">
      <c r="A24" s="42">
        <v>20</v>
      </c>
      <c r="B24" t="s" s="173">
        <v>60</v>
      </c>
      <c r="C24" s="98"/>
      <c r="D24" s="71"/>
      <c r="E24" s="100">
        <v>0</v>
      </c>
      <c r="F24" s="71"/>
      <c r="G24" s="81"/>
      <c r="H24" s="74">
        <f>E24+G24</f>
        <v>0</v>
      </c>
      <c r="I24" s="71"/>
      <c r="J24" s="81"/>
      <c r="K24" s="77">
        <f>SUM(H24,J24)</f>
        <v>0</v>
      </c>
      <c r="L24" s="78">
        <v>23</v>
      </c>
      <c r="M24" s="81">
        <v>1</v>
      </c>
      <c r="N24" s="77">
        <f>SUM(K24,M24)</f>
        <v>1</v>
      </c>
      <c r="O24" s="80"/>
      <c r="P24" s="81"/>
      <c r="Q24" s="74">
        <f>SUM(N24,P24)</f>
        <v>1</v>
      </c>
      <c r="R24" s="157"/>
      <c r="S24" s="81"/>
      <c r="T24" s="74">
        <f>SUM(Q24,S24)</f>
        <v>1</v>
      </c>
      <c r="U24" s="71"/>
      <c r="V24" s="81"/>
      <c r="W24" s="74">
        <f>SUM(T24,V24)</f>
        <v>1</v>
      </c>
      <c r="X24" s="71"/>
      <c r="Y24" s="89"/>
      <c r="Z24" s="74">
        <f>SUM(W24,Y24)</f>
        <v>1</v>
      </c>
      <c r="AA24" s="85"/>
      <c r="AB24" s="86"/>
      <c r="AC24" s="116">
        <f>SUM(Z24,AB24)</f>
        <v>1</v>
      </c>
      <c r="AD24" s="157"/>
      <c r="AE24" s="81"/>
      <c r="AF24" s="77">
        <f>SUM(AC24,AE24)</f>
        <v>1</v>
      </c>
      <c r="AG24" s="87">
        <v>25</v>
      </c>
      <c r="AH24" s="88">
        <v>6</v>
      </c>
      <c r="AI24" s="74">
        <f>SUM(AF24,AH24)</f>
        <v>7</v>
      </c>
      <c r="AJ24" s="75">
        <v>19</v>
      </c>
      <c r="AK24" s="81">
        <v>1</v>
      </c>
      <c r="AL24" s="116">
        <f>SUM(AI24,AK24)</f>
        <v>8</v>
      </c>
      <c r="AM24" s="75">
        <v>22</v>
      </c>
      <c r="AN24" s="81">
        <v>1</v>
      </c>
      <c r="AO24" s="74">
        <f>SUM(AL24,AN24)</f>
        <v>9</v>
      </c>
      <c r="AP24" s="157"/>
      <c r="AQ24" s="125"/>
      <c r="AR24" s="74">
        <f>SUM(AO24,AQ24)</f>
        <v>9</v>
      </c>
      <c r="AS24" t="s" s="146">
        <v>48</v>
      </c>
      <c r="AT24" s="147">
        <v>4</v>
      </c>
      <c r="AU24" s="94">
        <v>2.25</v>
      </c>
      <c r="AV24" t="s" s="171">
        <v>60</v>
      </c>
      <c r="AW24" s="42">
        <v>20</v>
      </c>
    </row>
    <row r="25" ht="21.3" customHeight="1">
      <c r="A25" s="42">
        <v>20</v>
      </c>
      <c r="B25" t="s" s="209">
        <v>61</v>
      </c>
      <c r="C25" s="216"/>
      <c r="D25" s="71">
        <v>21</v>
      </c>
      <c r="E25" s="207">
        <v>1</v>
      </c>
      <c r="F25" s="80">
        <v>25</v>
      </c>
      <c r="G25" s="81">
        <v>1</v>
      </c>
      <c r="H25" s="74">
        <f>E25+G25</f>
        <v>2</v>
      </c>
      <c r="I25" s="71">
        <v>29</v>
      </c>
      <c r="J25" s="81">
        <v>2</v>
      </c>
      <c r="K25" s="77">
        <f>SUM(H25,J25)</f>
        <v>4</v>
      </c>
      <c r="L25" s="78">
        <v>24</v>
      </c>
      <c r="M25" s="81">
        <v>2</v>
      </c>
      <c r="N25" s="77">
        <f>SUM(K25,M25)</f>
        <v>6</v>
      </c>
      <c r="O25" s="80"/>
      <c r="P25" s="156"/>
      <c r="Q25" s="74">
        <f>SUM(N25,P25)</f>
        <v>6</v>
      </c>
      <c r="R25" s="157"/>
      <c r="S25" s="81"/>
      <c r="T25" s="74">
        <f>SUM(Q25,S25)</f>
        <v>6</v>
      </c>
      <c r="U25" s="71"/>
      <c r="V25" s="81"/>
      <c r="W25" s="74">
        <f>SUM(T25,V25)</f>
        <v>6</v>
      </c>
      <c r="X25" s="71"/>
      <c r="Y25" s="186"/>
      <c r="Z25" s="74">
        <f>SUM(W25,Y25)</f>
        <v>6</v>
      </c>
      <c r="AA25" s="85"/>
      <c r="AB25" s="86"/>
      <c r="AC25" s="139">
        <f>SUM(Z25,AB25)</f>
        <v>6</v>
      </c>
      <c r="AD25" s="157"/>
      <c r="AE25" s="81"/>
      <c r="AF25" s="77">
        <f>SUM(AC25,AE25)</f>
        <v>6</v>
      </c>
      <c r="AG25" s="87"/>
      <c r="AH25" s="102"/>
      <c r="AI25" s="74">
        <f>SUM(AF25,AH25)</f>
        <v>6</v>
      </c>
      <c r="AJ25" s="157"/>
      <c r="AK25" s="156"/>
      <c r="AL25" s="139">
        <f>SUM(AI25,AK25)</f>
        <v>6</v>
      </c>
      <c r="AM25" s="75">
        <v>27</v>
      </c>
      <c r="AN25" s="81">
        <v>3</v>
      </c>
      <c r="AO25" s="74">
        <f>SUM(AL25,AN25)</f>
        <v>9</v>
      </c>
      <c r="AP25" s="157"/>
      <c r="AQ25" s="125"/>
      <c r="AR25" s="74">
        <f>SUM(AO25,AQ25)</f>
        <v>9</v>
      </c>
      <c r="AS25" s="183">
        <v>9</v>
      </c>
      <c r="AT25" s="158">
        <v>5</v>
      </c>
      <c r="AU25" s="127">
        <v>1</v>
      </c>
      <c r="AV25" t="s" s="212">
        <v>61</v>
      </c>
      <c r="AW25" s="42">
        <v>20</v>
      </c>
    </row>
    <row r="26" ht="21.3" customHeight="1">
      <c r="A26" s="221">
        <v>23</v>
      </c>
      <c r="B26" t="s" s="222">
        <v>62</v>
      </c>
      <c r="C26" s="223"/>
      <c r="D26" s="224"/>
      <c r="E26" s="225">
        <v>0</v>
      </c>
      <c r="F26" s="224"/>
      <c r="G26" s="226"/>
      <c r="H26" s="227">
        <v>0</v>
      </c>
      <c r="I26" s="224"/>
      <c r="J26" s="228"/>
      <c r="K26" s="229">
        <f>SUM(H26,J26)</f>
        <v>0</v>
      </c>
      <c r="L26" s="230"/>
      <c r="M26" s="228"/>
      <c r="N26" s="229">
        <f>SUM(K26,M26)</f>
        <v>0</v>
      </c>
      <c r="O26" s="231"/>
      <c r="P26" s="228"/>
      <c r="Q26" s="227">
        <f>SUM(N26,P26)</f>
        <v>0</v>
      </c>
      <c r="R26" s="232"/>
      <c r="S26" s="228"/>
      <c r="T26" s="227">
        <f>SUM(Q26,S26)</f>
        <v>0</v>
      </c>
      <c r="U26" s="224"/>
      <c r="V26" s="228"/>
      <c r="W26" s="227">
        <f>SUM(T26,V26)</f>
        <v>0</v>
      </c>
      <c r="X26" s="224"/>
      <c r="Y26" s="228"/>
      <c r="Z26" s="227">
        <f>SUM(W26,Y26)</f>
        <v>0</v>
      </c>
      <c r="AA26" s="233"/>
      <c r="AB26" s="234"/>
      <c r="AC26" s="227">
        <f>SUM(Z26,AB26)</f>
        <v>0</v>
      </c>
      <c r="AD26" s="232"/>
      <c r="AE26" s="228"/>
      <c r="AF26" s="229">
        <f>SUM(AC26,AE26)</f>
        <v>0</v>
      </c>
      <c r="AG26" s="235">
        <v>23</v>
      </c>
      <c r="AH26" s="236">
        <v>3</v>
      </c>
      <c r="AI26" s="227">
        <f>SUM(AF26,AH26)</f>
        <v>3</v>
      </c>
      <c r="AJ26" s="237">
        <v>28</v>
      </c>
      <c r="AK26" s="228">
        <v>4</v>
      </c>
      <c r="AL26" s="227">
        <f>SUM(AI26,AK26)</f>
        <v>7</v>
      </c>
      <c r="AM26" s="232"/>
      <c r="AN26" s="228"/>
      <c r="AO26" s="227">
        <f>SUM(AL26,AN26)</f>
        <v>7</v>
      </c>
      <c r="AP26" s="232"/>
      <c r="AQ26" s="228"/>
      <c r="AR26" s="227">
        <f>SUM(AO26,AQ26)</f>
        <v>7</v>
      </c>
      <c r="AS26" s="183">
        <v>7</v>
      </c>
      <c r="AT26" s="238">
        <v>2</v>
      </c>
      <c r="AU26" s="148">
        <v>3.5</v>
      </c>
      <c r="AV26" t="s" s="239">
        <v>62</v>
      </c>
      <c r="AW26" s="221">
        <v>23</v>
      </c>
    </row>
    <row r="27" ht="21.3" customHeight="1">
      <c r="A27" s="240"/>
      <c r="B27" t="s" s="241">
        <v>63</v>
      </c>
      <c r="C27" s="242"/>
      <c r="D27" s="243">
        <f>SUM(D2:D23,D32)</f>
        <v>327</v>
      </c>
      <c r="E27" s="244"/>
      <c r="F27" s="243">
        <f>SUM(F2:F23,F32)</f>
        <v>359</v>
      </c>
      <c r="G27" s="245"/>
      <c r="H27" s="246"/>
      <c r="I27" s="243">
        <f>SUM(I2:I23,I32)</f>
        <v>480</v>
      </c>
      <c r="J27" s="245"/>
      <c r="K27" s="246"/>
      <c r="L27" s="243">
        <f>SUM(L2:L23,L32)</f>
        <v>372</v>
      </c>
      <c r="M27" s="245"/>
      <c r="N27" s="246"/>
      <c r="O27" s="243">
        <f>SUM(O2:O23,O32)</f>
        <v>344</v>
      </c>
      <c r="P27" s="245"/>
      <c r="Q27" s="246"/>
      <c r="R27" s="243">
        <f>SUM(R2:R23,R32)</f>
        <v>296</v>
      </c>
      <c r="S27" s="245"/>
      <c r="T27" s="246"/>
      <c r="U27" s="243">
        <f>SUM(U2:U23,U32)</f>
        <v>280</v>
      </c>
      <c r="V27" s="245"/>
      <c r="W27" s="246"/>
      <c r="X27" s="243">
        <f>SUM(X2:X23,X32)</f>
        <v>448</v>
      </c>
      <c r="Y27" s="245"/>
      <c r="Z27" s="246"/>
      <c r="AA27" s="243">
        <f>SUM(AA2:AA23,AA32)</f>
        <v>413</v>
      </c>
      <c r="AB27" s="245"/>
      <c r="AC27" s="246"/>
      <c r="AD27" s="243">
        <f>SUM(AD2:AD23,AD32)</f>
        <v>387</v>
      </c>
      <c r="AE27" s="245"/>
      <c r="AF27" s="246"/>
      <c r="AG27" s="243">
        <f>SUM(AG2:AG23,AG32)</f>
        <v>314</v>
      </c>
      <c r="AH27" s="245"/>
      <c r="AI27" s="246"/>
      <c r="AJ27" s="243">
        <f>SUM(AJ2:AJ23,AJ32)</f>
        <v>364</v>
      </c>
      <c r="AK27" s="245"/>
      <c r="AL27" s="246"/>
      <c r="AM27" s="243">
        <f>SUM(AM2:AM23,AM32)</f>
        <v>489</v>
      </c>
      <c r="AN27" s="247"/>
      <c r="AO27" s="248"/>
      <c r="AP27" s="249">
        <f>SUM(AP2:AP23,AP32)</f>
        <v>371</v>
      </c>
      <c r="AQ27" s="250">
        <f>SUM(D27+F27+I27+L27+O27+R27+U27+X27+AA27+AD27+AG27+AJ27+AM27+AP27)</f>
        <v>5244</v>
      </c>
      <c r="AR27" s="251"/>
      <c r="AS27" s="252"/>
      <c r="AT27" s="253">
        <f>SUM(AT2:AT25)+AV29+AU28</f>
        <v>197</v>
      </c>
      <c r="AU27" s="254"/>
      <c r="AV27" s="255"/>
      <c r="AW27" s="256"/>
    </row>
    <row r="28" ht="20.75" customHeight="1">
      <c r="A28" s="257"/>
      <c r="B28" t="s" s="258">
        <v>64</v>
      </c>
      <c r="C28" s="259"/>
      <c r="D28" s="260">
        <v>13</v>
      </c>
      <c r="E28" s="261"/>
      <c r="F28" s="262">
        <v>15</v>
      </c>
      <c r="G28" s="263"/>
      <c r="H28" s="264"/>
      <c r="I28" s="262">
        <v>16</v>
      </c>
      <c r="J28" s="263"/>
      <c r="K28" s="264"/>
      <c r="L28" s="262">
        <v>15</v>
      </c>
      <c r="M28" s="263"/>
      <c r="N28" s="264"/>
      <c r="O28" s="262">
        <v>12</v>
      </c>
      <c r="P28" s="263"/>
      <c r="Q28" s="264"/>
      <c r="R28" s="262">
        <v>11</v>
      </c>
      <c r="S28" s="263"/>
      <c r="T28" s="264"/>
      <c r="U28" s="262">
        <v>10</v>
      </c>
      <c r="V28" s="263"/>
      <c r="W28" s="264"/>
      <c r="X28" s="262">
        <v>15</v>
      </c>
      <c r="Y28" s="263"/>
      <c r="Z28" s="264"/>
      <c r="AA28" s="262">
        <v>15</v>
      </c>
      <c r="AB28" s="263"/>
      <c r="AC28" s="264"/>
      <c r="AD28" s="262">
        <v>15</v>
      </c>
      <c r="AE28" s="263"/>
      <c r="AF28" s="264"/>
      <c r="AG28" s="262">
        <v>13</v>
      </c>
      <c r="AH28" s="263"/>
      <c r="AI28" s="264"/>
      <c r="AJ28" s="262">
        <v>14</v>
      </c>
      <c r="AK28" s="263"/>
      <c r="AL28" s="264"/>
      <c r="AM28" s="262">
        <v>20</v>
      </c>
      <c r="AN28" s="265"/>
      <c r="AO28" s="266"/>
      <c r="AP28" s="262">
        <v>13</v>
      </c>
      <c r="AQ28" s="265"/>
      <c r="AR28" s="267"/>
      <c r="AS28" s="268"/>
      <c r="AT28" s="269"/>
      <c r="AU28" s="270"/>
      <c r="AV28" s="271"/>
      <c r="AW28" s="272"/>
    </row>
    <row r="29" ht="23.5" customHeight="1">
      <c r="A29" s="273"/>
      <c r="B29" t="s" s="274">
        <v>17</v>
      </c>
      <c r="C29" s="275"/>
      <c r="D29" s="276">
        <f>SUM(D27/D28)</f>
        <v>25.1538461538462</v>
      </c>
      <c r="E29" s="277"/>
      <c r="F29" s="278">
        <f>SUM(F27/F28)</f>
        <v>23.9333333333333</v>
      </c>
      <c r="G29" s="279"/>
      <c r="H29" s="280"/>
      <c r="I29" s="278">
        <f>SUM(I27/I28)</f>
        <v>30</v>
      </c>
      <c r="J29" s="279"/>
      <c r="K29" s="280"/>
      <c r="L29" s="278">
        <f>SUM(L27/L28)</f>
        <v>24.8</v>
      </c>
      <c r="M29" s="279"/>
      <c r="N29" s="280"/>
      <c r="O29" s="278">
        <f>SUM(O27/O28)</f>
        <v>28.6666666666667</v>
      </c>
      <c r="P29" s="279"/>
      <c r="Q29" s="280"/>
      <c r="R29" s="278">
        <f>SUM(R27/R28)</f>
        <v>26.9090909090909</v>
      </c>
      <c r="S29" s="279"/>
      <c r="T29" s="280"/>
      <c r="U29" s="278">
        <f>SUM(U27/U28)</f>
        <v>28</v>
      </c>
      <c r="V29" s="279"/>
      <c r="W29" s="280"/>
      <c r="X29" s="278">
        <f>SUM(X27/X28)</f>
        <v>29.8666666666667</v>
      </c>
      <c r="Y29" s="279"/>
      <c r="Z29" s="280"/>
      <c r="AA29" s="278">
        <f>SUM(AA27/AA28)</f>
        <v>27.5333333333333</v>
      </c>
      <c r="AB29" s="279"/>
      <c r="AC29" s="280"/>
      <c r="AD29" s="278">
        <f>SUM(AD27/AD28)</f>
        <v>25.8</v>
      </c>
      <c r="AE29" s="279"/>
      <c r="AF29" s="280"/>
      <c r="AG29" s="278">
        <f>SUM(AG27/AG28)</f>
        <v>24.1538461538462</v>
      </c>
      <c r="AH29" s="279"/>
      <c r="AI29" s="280"/>
      <c r="AJ29" s="278">
        <f>SUM(AJ27/AJ28)</f>
        <v>26</v>
      </c>
      <c r="AK29" s="279"/>
      <c r="AL29" s="280"/>
      <c r="AM29" s="278">
        <f>SUM(AM27/AM28)</f>
        <v>24.45</v>
      </c>
      <c r="AN29" s="279"/>
      <c r="AO29" s="280"/>
      <c r="AP29" s="278">
        <f>SUM(AP27/AP28)</f>
        <v>28.5384615384615</v>
      </c>
      <c r="AQ29" s="279"/>
      <c r="AR29" s="281"/>
      <c r="AS29" s="282"/>
      <c r="AT29" s="283"/>
      <c r="AU29" s="283"/>
      <c r="AV29" s="284"/>
      <c r="AW29" s="285"/>
    </row>
    <row r="30" ht="18.8" customHeight="1">
      <c r="A30" s="286"/>
      <c r="B30" s="287"/>
      <c r="C30" s="288"/>
      <c r="D30" s="289"/>
      <c r="E30" s="290"/>
      <c r="F30" s="291"/>
      <c r="G30" s="268"/>
      <c r="H30" s="268"/>
      <c r="I30" s="292"/>
      <c r="J30" s="268"/>
      <c r="K30" s="268"/>
      <c r="L30" s="291"/>
      <c r="M30" s="268"/>
      <c r="N30" s="268"/>
      <c r="O30" s="292"/>
      <c r="P30" s="268"/>
      <c r="Q30" s="268"/>
      <c r="R30" s="291"/>
      <c r="S30" s="268"/>
      <c r="T30" s="268"/>
      <c r="U30" s="292"/>
      <c r="V30" s="268"/>
      <c r="W30" s="268"/>
      <c r="X30" s="292"/>
      <c r="Y30" s="268"/>
      <c r="Z30" s="268"/>
      <c r="AA30" s="292"/>
      <c r="AB30" s="268"/>
      <c r="AC30" s="268"/>
      <c r="AD30" s="292"/>
      <c r="AE30" s="293"/>
      <c r="AF30" s="268"/>
      <c r="AG30" s="292"/>
      <c r="AH30" s="268"/>
      <c r="AI30" s="268"/>
      <c r="AJ30" s="292"/>
      <c r="AK30" s="268"/>
      <c r="AL30" s="268"/>
      <c r="AM30" s="292"/>
      <c r="AN30" s="268"/>
      <c r="AO30" s="268"/>
      <c r="AP30" s="292"/>
      <c r="AQ30" s="268"/>
      <c r="AR30" s="268"/>
      <c r="AS30" s="268"/>
      <c r="AT30" s="268"/>
      <c r="AU30" s="268"/>
      <c r="AV30" s="294"/>
      <c r="AW30" s="295"/>
    </row>
    <row r="31" ht="18.8" customHeight="1">
      <c r="A31" s="296"/>
      <c r="B31" s="297"/>
      <c r="C31" s="298"/>
      <c r="D31" s="299"/>
      <c r="E31" s="300"/>
      <c r="F31" s="301">
        <v>12</v>
      </c>
      <c r="G31" s="302"/>
      <c r="H31" t="s" s="303">
        <v>65</v>
      </c>
      <c r="I31" s="304"/>
      <c r="J31" s="304"/>
      <c r="K31" s="305"/>
      <c r="L31" t="s" s="306">
        <v>40</v>
      </c>
      <c r="M31" s="307"/>
      <c r="N31" t="s" s="308">
        <v>66</v>
      </c>
      <c r="O31" s="304"/>
      <c r="P31" s="304"/>
      <c r="Q31" s="305"/>
      <c r="R31" t="s" s="309">
        <v>67</v>
      </c>
      <c r="S31" s="307"/>
      <c r="T31" t="s" s="303">
        <v>68</v>
      </c>
      <c r="U31" s="304"/>
      <c r="V31" s="304"/>
      <c r="W31" s="304"/>
      <c r="X31" s="310"/>
      <c r="Y31" s="311"/>
      <c r="Z31" s="293"/>
      <c r="AA31" s="293"/>
      <c r="AB31" s="293"/>
      <c r="AC31" s="293"/>
      <c r="AD31" s="312"/>
      <c r="AE31" s="313"/>
      <c r="AF31" s="314"/>
      <c r="AG31" s="293"/>
      <c r="AH31" s="293"/>
      <c r="AI31" s="293"/>
      <c r="AJ31" s="315"/>
      <c r="AK31" t="s" s="316">
        <v>69</v>
      </c>
      <c r="AL31" s="304"/>
      <c r="AM31" s="293"/>
      <c r="AN31" s="293"/>
      <c r="AO31" s="293"/>
      <c r="AP31" s="315"/>
      <c r="AQ31" s="293"/>
      <c r="AR31" s="304"/>
      <c r="AS31" s="293"/>
      <c r="AT31" s="293"/>
      <c r="AU31" s="293"/>
      <c r="AV31" s="317"/>
      <c r="AW31" s="318"/>
    </row>
    <row r="32" ht="23.65" customHeight="1">
      <c r="A32" s="319"/>
      <c r="B32" s="320"/>
      <c r="C32" s="321"/>
      <c r="D32" s="322"/>
      <c r="E32" s="323"/>
      <c r="F32" s="324"/>
      <c r="G32" t="s" s="325">
        <v>34</v>
      </c>
      <c r="H32" t="s" s="326">
        <v>70</v>
      </c>
      <c r="I32" s="327"/>
      <c r="J32" s="328"/>
      <c r="K32" s="329"/>
      <c r="L32" s="330"/>
      <c r="M32" s="331"/>
      <c r="N32" s="329"/>
      <c r="O32" s="322"/>
      <c r="P32" s="332"/>
      <c r="Q32" s="329"/>
      <c r="R32" s="333"/>
      <c r="S32" s="331"/>
      <c r="T32" s="334"/>
      <c r="U32" s="322"/>
      <c r="V32" s="331"/>
      <c r="W32" s="335"/>
      <c r="X32" s="336"/>
      <c r="Y32" t="s" s="325">
        <v>34</v>
      </c>
      <c r="Z32" t="s" s="337">
        <v>71</v>
      </c>
      <c r="AA32" s="329"/>
      <c r="AB32" s="322"/>
      <c r="AC32" s="329"/>
      <c r="AD32" s="338"/>
      <c r="AE32" s="331"/>
      <c r="AF32" s="329"/>
      <c r="AG32" s="339"/>
      <c r="AH32" s="340"/>
      <c r="AI32" s="329"/>
      <c r="AJ32" s="341"/>
      <c r="AK32" t="s" s="325">
        <v>34</v>
      </c>
      <c r="AL32" t="s" s="342">
        <v>72</v>
      </c>
      <c r="AM32" s="329"/>
      <c r="AN32" s="322"/>
      <c r="AO32" s="329"/>
      <c r="AP32" s="343"/>
      <c r="AQ32" s="331"/>
      <c r="AR32" s="344"/>
      <c r="AS32" s="345"/>
      <c r="AT32" s="346"/>
      <c r="AU32" s="347"/>
      <c r="AV32" s="320"/>
      <c r="AW32" s="348"/>
    </row>
    <row r="33" ht="19.95" customHeight="1">
      <c r="A33" s="349"/>
      <c r="B33" s="350"/>
      <c r="C33" s="351"/>
      <c r="D33" s="352"/>
      <c r="E33" s="353"/>
      <c r="F33" s="354"/>
      <c r="G33" s="355"/>
      <c r="H33" s="356"/>
      <c r="I33" s="352"/>
      <c r="J33" s="357"/>
      <c r="K33" s="356"/>
      <c r="L33" s="358"/>
      <c r="M33" s="359"/>
      <c r="N33" s="356"/>
      <c r="O33" s="352"/>
      <c r="P33" s="359"/>
      <c r="Q33" s="356"/>
      <c r="R33" s="360"/>
      <c r="S33" s="357"/>
      <c r="T33" s="356"/>
      <c r="U33" s="352"/>
      <c r="V33" s="357"/>
      <c r="W33" s="356"/>
      <c r="X33" s="352"/>
      <c r="Y33" s="361"/>
      <c r="Z33" s="356"/>
      <c r="AA33" s="362"/>
      <c r="AB33" s="363"/>
      <c r="AC33" s="356"/>
      <c r="AD33" s="358"/>
      <c r="AE33" s="353"/>
      <c r="AF33" s="356"/>
      <c r="AG33" s="364"/>
      <c r="AH33" s="365"/>
      <c r="AI33" s="356"/>
      <c r="AJ33" s="358"/>
      <c r="AK33" s="355"/>
      <c r="AL33" s="366"/>
      <c r="AM33" s="358"/>
      <c r="AN33" s="357"/>
      <c r="AO33" s="356"/>
      <c r="AP33" s="358"/>
      <c r="AQ33" s="357"/>
      <c r="AR33" s="356"/>
      <c r="AS33" s="367"/>
      <c r="AT33" s="368"/>
      <c r="AU33" s="369"/>
      <c r="AV33" s="350"/>
      <c r="AW33" s="370"/>
    </row>
    <row r="34" ht="19.95" customHeight="1">
      <c r="A34" s="371"/>
      <c r="B34" s="350"/>
      <c r="C34" s="372"/>
      <c r="D34" s="373"/>
      <c r="E34" s="374"/>
      <c r="F34" s="373"/>
      <c r="G34" s="375"/>
      <c r="H34" s="376"/>
      <c r="I34" s="373"/>
      <c r="J34" s="375"/>
      <c r="K34" s="376"/>
      <c r="L34" s="377"/>
      <c r="M34" s="375"/>
      <c r="N34" s="376"/>
      <c r="O34" s="373"/>
      <c r="P34" s="375"/>
      <c r="Q34" s="376"/>
      <c r="R34" s="377"/>
      <c r="S34" s="375"/>
      <c r="T34" s="376"/>
      <c r="U34" s="373"/>
      <c r="V34" s="375"/>
      <c r="W34" s="376"/>
      <c r="X34" s="373"/>
      <c r="Y34" s="375"/>
      <c r="Z34" s="376"/>
      <c r="AA34" s="373"/>
      <c r="AB34" s="378"/>
      <c r="AC34" s="376"/>
      <c r="AD34" s="377"/>
      <c r="AE34" s="375"/>
      <c r="AF34" s="376"/>
      <c r="AG34" s="379"/>
      <c r="AH34" s="375"/>
      <c r="AI34" s="376"/>
      <c r="AJ34" s="377"/>
      <c r="AK34" s="375"/>
      <c r="AL34" s="376"/>
      <c r="AM34" s="377"/>
      <c r="AN34" s="375"/>
      <c r="AO34" s="376"/>
      <c r="AP34" s="377"/>
      <c r="AQ34" s="380"/>
      <c r="AR34" s="376"/>
      <c r="AS34" s="381"/>
      <c r="AT34" s="382"/>
      <c r="AU34" s="383"/>
      <c r="AV34" s="350"/>
      <c r="AW34" s="384"/>
    </row>
    <row r="35" ht="19.95" customHeight="1">
      <c r="A35" s="385"/>
      <c r="B35" s="386"/>
      <c r="C35" s="387"/>
      <c r="D35" s="373"/>
      <c r="E35" s="374"/>
      <c r="F35" s="373"/>
      <c r="G35" s="388"/>
      <c r="H35" s="376"/>
      <c r="I35" s="373"/>
      <c r="J35" s="375"/>
      <c r="K35" s="376"/>
      <c r="L35" s="377"/>
      <c r="M35" s="375"/>
      <c r="N35" s="376"/>
      <c r="O35" s="373"/>
      <c r="P35" s="375"/>
      <c r="Q35" s="376"/>
      <c r="R35" s="377"/>
      <c r="S35" s="375"/>
      <c r="T35" s="376"/>
      <c r="U35" s="373"/>
      <c r="V35" s="375"/>
      <c r="W35" s="376"/>
      <c r="X35" s="373"/>
      <c r="Y35" s="375"/>
      <c r="Z35" s="376"/>
      <c r="AA35" s="373"/>
      <c r="AB35" s="378"/>
      <c r="AC35" s="376"/>
      <c r="AD35" s="377"/>
      <c r="AE35" s="375"/>
      <c r="AF35" s="376"/>
      <c r="AG35" s="379"/>
      <c r="AH35" s="389"/>
      <c r="AI35" s="376"/>
      <c r="AJ35" s="377"/>
      <c r="AK35" s="375"/>
      <c r="AL35" s="376"/>
      <c r="AM35" s="377"/>
      <c r="AN35" s="375"/>
      <c r="AO35" s="376"/>
      <c r="AP35" s="377"/>
      <c r="AQ35" s="375"/>
      <c r="AR35" s="376"/>
      <c r="AS35" s="390"/>
      <c r="AT35" s="382"/>
      <c r="AU35" s="383"/>
      <c r="AV35" s="386"/>
      <c r="AW35" s="385"/>
    </row>
    <row r="36" ht="19.95" customHeight="1">
      <c r="A36" s="391"/>
      <c r="B36" s="386"/>
      <c r="C36" s="387"/>
      <c r="D36" s="373"/>
      <c r="E36" s="374"/>
      <c r="F36" s="373"/>
      <c r="G36" s="375"/>
      <c r="H36" s="376"/>
      <c r="I36" s="373"/>
      <c r="J36" s="375"/>
      <c r="K36" s="376"/>
      <c r="L36" s="377"/>
      <c r="M36" s="374"/>
      <c r="N36" s="376"/>
      <c r="O36" s="373"/>
      <c r="P36" s="375"/>
      <c r="Q36" s="376"/>
      <c r="R36" s="377"/>
      <c r="S36" s="392"/>
      <c r="T36" s="376"/>
      <c r="U36" s="373"/>
      <c r="V36" s="375"/>
      <c r="W36" s="376"/>
      <c r="X36" s="373"/>
      <c r="Y36" s="375"/>
      <c r="Z36" s="376"/>
      <c r="AA36" s="373"/>
      <c r="AB36" s="378"/>
      <c r="AC36" s="376"/>
      <c r="AD36" s="377"/>
      <c r="AE36" s="375"/>
      <c r="AF36" s="376"/>
      <c r="AG36" s="379"/>
      <c r="AH36" s="393"/>
      <c r="AI36" s="376"/>
      <c r="AJ36" s="377"/>
      <c r="AK36" s="375"/>
      <c r="AL36" s="376"/>
      <c r="AM36" s="377"/>
      <c r="AN36" s="375"/>
      <c r="AO36" s="376"/>
      <c r="AP36" s="377"/>
      <c r="AQ36" s="380"/>
      <c r="AR36" s="376"/>
      <c r="AS36" s="381"/>
      <c r="AT36" s="382"/>
      <c r="AU36" s="383"/>
      <c r="AV36" s="386"/>
      <c r="AW36" s="391"/>
    </row>
    <row r="37" ht="19.95" customHeight="1">
      <c r="A37" s="385"/>
      <c r="B37" s="386"/>
      <c r="C37" s="387"/>
      <c r="D37" s="373"/>
      <c r="E37" s="375"/>
      <c r="F37" s="373"/>
      <c r="G37" s="374"/>
      <c r="H37" s="376"/>
      <c r="I37" s="373"/>
      <c r="J37" s="375"/>
      <c r="K37" s="376"/>
      <c r="L37" s="377"/>
      <c r="M37" s="375"/>
      <c r="N37" s="376"/>
      <c r="O37" s="373"/>
      <c r="P37" s="374"/>
      <c r="Q37" s="376"/>
      <c r="R37" s="377"/>
      <c r="S37" s="394"/>
      <c r="T37" s="376"/>
      <c r="U37" s="373"/>
      <c r="V37" s="375"/>
      <c r="W37" s="376"/>
      <c r="X37" s="373"/>
      <c r="Y37" s="375"/>
      <c r="Z37" s="376"/>
      <c r="AA37" s="373"/>
      <c r="AB37" s="378"/>
      <c r="AC37" s="376"/>
      <c r="AD37" s="377"/>
      <c r="AE37" s="375"/>
      <c r="AF37" s="376"/>
      <c r="AG37" s="379"/>
      <c r="AH37" s="374"/>
      <c r="AI37" s="376"/>
      <c r="AJ37" s="377"/>
      <c r="AK37" s="374"/>
      <c r="AL37" s="376"/>
      <c r="AM37" s="377"/>
      <c r="AN37" s="375"/>
      <c r="AO37" s="376"/>
      <c r="AP37" s="377"/>
      <c r="AQ37" s="374"/>
      <c r="AR37" s="376"/>
      <c r="AS37" s="381"/>
      <c r="AT37" s="382"/>
      <c r="AU37" s="383"/>
      <c r="AV37" s="386"/>
      <c r="AW37" s="385"/>
    </row>
    <row r="38" ht="19.95" customHeight="1">
      <c r="A38" s="388"/>
      <c r="B38" s="386"/>
      <c r="C38" s="395"/>
      <c r="D38" s="373"/>
      <c r="E38" s="374"/>
      <c r="F38" s="373"/>
      <c r="G38" s="394"/>
      <c r="H38" s="376"/>
      <c r="I38" s="373"/>
      <c r="J38" s="375"/>
      <c r="K38" s="376"/>
      <c r="L38" s="377"/>
      <c r="M38" s="375"/>
      <c r="N38" s="376"/>
      <c r="O38" s="373"/>
      <c r="P38" s="375"/>
      <c r="Q38" s="376"/>
      <c r="R38" s="377"/>
      <c r="S38" s="394"/>
      <c r="T38" s="376"/>
      <c r="U38" s="373"/>
      <c r="V38" s="375"/>
      <c r="W38" s="376"/>
      <c r="X38" s="373"/>
      <c r="Y38" s="375"/>
      <c r="Z38" s="376"/>
      <c r="AA38" s="373"/>
      <c r="AB38" s="378"/>
      <c r="AC38" s="376"/>
      <c r="AD38" s="377"/>
      <c r="AE38" s="375"/>
      <c r="AF38" s="376"/>
      <c r="AG38" s="379"/>
      <c r="AH38" s="389"/>
      <c r="AI38" s="376"/>
      <c r="AJ38" s="377"/>
      <c r="AK38" s="394"/>
      <c r="AL38" s="376"/>
      <c r="AM38" s="377"/>
      <c r="AN38" s="375"/>
      <c r="AO38" s="376"/>
      <c r="AP38" s="377"/>
      <c r="AQ38" s="380"/>
      <c r="AR38" s="376"/>
      <c r="AS38" s="390"/>
      <c r="AT38" s="382"/>
      <c r="AU38" s="383"/>
      <c r="AV38" s="386"/>
      <c r="AW38" s="388"/>
    </row>
    <row r="39" ht="19.95" customHeight="1">
      <c r="A39" s="385"/>
      <c r="B39" s="386"/>
      <c r="C39" s="395"/>
      <c r="D39" s="373"/>
      <c r="E39" s="396"/>
      <c r="F39" s="397"/>
      <c r="G39" s="375"/>
      <c r="H39" s="376"/>
      <c r="I39" s="373"/>
      <c r="J39" s="396"/>
      <c r="K39" s="376"/>
      <c r="L39" s="377"/>
      <c r="M39" s="394"/>
      <c r="N39" s="376"/>
      <c r="O39" s="373"/>
      <c r="P39" s="394"/>
      <c r="Q39" s="376"/>
      <c r="R39" s="398"/>
      <c r="S39" s="375"/>
      <c r="T39" s="376"/>
      <c r="U39" s="373"/>
      <c r="V39" s="375"/>
      <c r="W39" s="376"/>
      <c r="X39" s="373"/>
      <c r="Y39" s="394"/>
      <c r="Z39" s="376"/>
      <c r="AA39" s="399"/>
      <c r="AB39" s="396"/>
      <c r="AC39" s="376"/>
      <c r="AD39" s="377"/>
      <c r="AE39" s="374"/>
      <c r="AF39" s="376"/>
      <c r="AG39" s="379"/>
      <c r="AH39" s="389"/>
      <c r="AI39" s="376"/>
      <c r="AJ39" s="377"/>
      <c r="AK39" s="375"/>
      <c r="AL39" s="376"/>
      <c r="AM39" s="377"/>
      <c r="AN39" s="375"/>
      <c r="AO39" s="376"/>
      <c r="AP39" s="377"/>
      <c r="AQ39" s="375"/>
      <c r="AR39" s="376"/>
      <c r="AS39" s="381"/>
      <c r="AT39" s="382"/>
      <c r="AU39" s="383"/>
      <c r="AV39" s="386"/>
      <c r="AW39" s="385"/>
    </row>
    <row r="40" ht="19.95" customHeight="1">
      <c r="A40" s="385"/>
      <c r="B40" s="386"/>
      <c r="C40" s="400"/>
      <c r="D40" s="373"/>
      <c r="E40" s="374"/>
      <c r="F40" s="373"/>
      <c r="G40" s="375"/>
      <c r="H40" s="376"/>
      <c r="I40" s="373"/>
      <c r="J40" s="375"/>
      <c r="K40" s="376"/>
      <c r="L40" s="377"/>
      <c r="M40" s="375"/>
      <c r="N40" s="376"/>
      <c r="O40" s="373"/>
      <c r="P40" s="394"/>
      <c r="Q40" s="376"/>
      <c r="R40" s="377"/>
      <c r="S40" s="375"/>
      <c r="T40" s="376"/>
      <c r="U40" s="373"/>
      <c r="V40" s="375"/>
      <c r="W40" s="376"/>
      <c r="X40" s="373"/>
      <c r="Y40" s="396"/>
      <c r="Z40" s="376"/>
      <c r="AA40" s="373"/>
      <c r="AB40" s="378"/>
      <c r="AC40" s="376"/>
      <c r="AD40" s="377"/>
      <c r="AE40" s="375"/>
      <c r="AF40" s="376"/>
      <c r="AG40" s="379"/>
      <c r="AH40" s="389"/>
      <c r="AI40" s="376"/>
      <c r="AJ40" s="377"/>
      <c r="AK40" s="394"/>
      <c r="AL40" s="376"/>
      <c r="AM40" s="377"/>
      <c r="AN40" s="375"/>
      <c r="AO40" s="376"/>
      <c r="AP40" s="377"/>
      <c r="AQ40" s="380"/>
      <c r="AR40" s="376"/>
      <c r="AS40" s="390"/>
      <c r="AT40" s="382"/>
      <c r="AU40" s="383"/>
      <c r="AV40" s="386"/>
      <c r="AW40" s="385"/>
    </row>
    <row r="41" ht="19.95" customHeight="1">
      <c r="A41" s="385"/>
      <c r="B41" s="386"/>
      <c r="C41" s="400"/>
      <c r="D41" s="373"/>
      <c r="E41" s="374"/>
      <c r="F41" s="373"/>
      <c r="G41" s="375"/>
      <c r="H41" s="376"/>
      <c r="I41" s="373"/>
      <c r="J41" s="375"/>
      <c r="K41" s="376"/>
      <c r="L41" s="377"/>
      <c r="M41" s="375"/>
      <c r="N41" s="376"/>
      <c r="O41" s="373"/>
      <c r="P41" s="394"/>
      <c r="Q41" s="376"/>
      <c r="R41" s="377"/>
      <c r="S41" s="375"/>
      <c r="T41" s="376"/>
      <c r="U41" s="373"/>
      <c r="V41" s="375"/>
      <c r="W41" s="376"/>
      <c r="X41" s="373"/>
      <c r="Y41" s="396"/>
      <c r="Z41" s="376"/>
      <c r="AA41" s="373"/>
      <c r="AB41" s="378"/>
      <c r="AC41" s="376"/>
      <c r="AD41" s="377"/>
      <c r="AE41" s="375"/>
      <c r="AF41" s="376"/>
      <c r="AG41" s="379"/>
      <c r="AH41" s="389"/>
      <c r="AI41" s="376"/>
      <c r="AJ41" s="377"/>
      <c r="AK41" s="394"/>
      <c r="AL41" s="376"/>
      <c r="AM41" s="377"/>
      <c r="AN41" s="375"/>
      <c r="AO41" s="376"/>
      <c r="AP41" s="377"/>
      <c r="AQ41" s="380"/>
      <c r="AR41" s="376"/>
      <c r="AS41" s="390"/>
      <c r="AT41" s="382"/>
      <c r="AU41" s="383"/>
      <c r="AV41" s="386"/>
      <c r="AW41" s="385"/>
    </row>
    <row r="42" ht="19.95" customHeight="1">
      <c r="A42" s="385"/>
      <c r="B42" s="386"/>
      <c r="C42" s="400"/>
      <c r="D42" s="373"/>
      <c r="E42" s="374"/>
      <c r="F42" s="373"/>
      <c r="G42" s="375"/>
      <c r="H42" s="376"/>
      <c r="I42" s="373"/>
      <c r="J42" s="375"/>
      <c r="K42" s="376"/>
      <c r="L42" s="377"/>
      <c r="M42" s="375"/>
      <c r="N42" s="376"/>
      <c r="O42" s="373"/>
      <c r="P42" s="394"/>
      <c r="Q42" s="376"/>
      <c r="R42" s="377"/>
      <c r="S42" s="375"/>
      <c r="T42" s="376"/>
      <c r="U42" s="373"/>
      <c r="V42" s="375"/>
      <c r="W42" s="376"/>
      <c r="X42" s="373"/>
      <c r="Y42" s="396"/>
      <c r="Z42" s="376"/>
      <c r="AA42" s="373"/>
      <c r="AB42" s="378"/>
      <c r="AC42" s="376"/>
      <c r="AD42" s="377"/>
      <c r="AE42" s="375"/>
      <c r="AF42" s="376"/>
      <c r="AG42" s="379"/>
      <c r="AH42" s="389"/>
      <c r="AI42" s="376"/>
      <c r="AJ42" s="377"/>
      <c r="AK42" s="394"/>
      <c r="AL42" s="376"/>
      <c r="AM42" s="377"/>
      <c r="AN42" s="375"/>
      <c r="AO42" s="376"/>
      <c r="AP42" s="377"/>
      <c r="AQ42" s="380"/>
      <c r="AR42" s="376"/>
      <c r="AS42" s="390"/>
      <c r="AT42" s="382"/>
      <c r="AU42" s="383"/>
      <c r="AV42" s="386"/>
      <c r="AW42" s="385"/>
    </row>
  </sheetData>
  <mergeCells count="16">
    <mergeCell ref="C1:AW1"/>
    <mergeCell ref="C2:E2"/>
    <mergeCell ref="AD2:AF2"/>
    <mergeCell ref="AA2:AC2"/>
    <mergeCell ref="L2:N2"/>
    <mergeCell ref="F2:H2"/>
    <mergeCell ref="U2:W2"/>
    <mergeCell ref="X2:Z2"/>
    <mergeCell ref="AG2:AI2"/>
    <mergeCell ref="AM2:AO2"/>
    <mergeCell ref="I2:K2"/>
    <mergeCell ref="AJ2:AL2"/>
    <mergeCell ref="AP2:AR2"/>
    <mergeCell ref="O2:Q2"/>
    <mergeCell ref="R2:T2"/>
    <mergeCell ref="C30:E31"/>
  </mergeCells>
  <pageMargins left="0.25" right="0.138889" top="0.25" bottom="0" header="0.25" footer="0"/>
  <pageSetup firstPageNumber="1" fitToHeight="1" fitToWidth="1" scale="57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