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<sst xmlns="http://schemas.openxmlformats.org/spreadsheetml/2006/main" uniqueCount="75">
  <si>
    <t>CHAIRMAN’S CHALLENGE FINAL TABLE 2022</t>
  </si>
  <si>
    <t xml:space="preserve">04.02.22  (F)                            FORMBY LADIES        115             </t>
  </si>
  <si>
    <t>04.03.22  (F)                             CONWY              119</t>
  </si>
  <si>
    <t>25.03.22  (F)             CALDY              133</t>
  </si>
  <si>
    <t xml:space="preserve">28.04.22  (Th)                       STOCKPORT    128                      </t>
  </si>
  <si>
    <t>15.05.22  (Su)                WORKSOP             ( TOUR ) 134</t>
  </si>
  <si>
    <t>16.05.22  (M)              LINDRICK          ( TOUR ) 124</t>
  </si>
  <si>
    <t>16.06.22 (Th)    HESKETH                127</t>
  </si>
  <si>
    <t>08.07.22  (F)                             PRESTBURY                           141</t>
  </si>
  <si>
    <t xml:space="preserve">04.08.22 (Th)             MELLOR &amp; TOWNSCLIFFE  124            </t>
  </si>
  <si>
    <t xml:space="preserve">25.08.22  (Th)                           WREXHAM        130                    </t>
  </si>
  <si>
    <t>16.09.22 (F)           WARRINGTON           129</t>
  </si>
  <si>
    <t>06.10.22  (Th)           DELAMERE FOREST 131</t>
  </si>
  <si>
    <t>20.10.22 (Th)            GRANGE PARK         126</t>
  </si>
  <si>
    <t>All</t>
  </si>
  <si>
    <t>Best 8</t>
  </si>
  <si>
    <t>Ply’d</t>
  </si>
  <si>
    <t>Average</t>
  </si>
  <si>
    <t>WHI</t>
  </si>
  <si>
    <t>Stb</t>
  </si>
  <si>
    <t>pts</t>
  </si>
  <si>
    <t>tot</t>
  </si>
  <si>
    <t>D. Teggin</t>
  </si>
  <si>
    <t>A. Campbell</t>
  </si>
  <si>
    <t>S. Sage</t>
  </si>
  <si>
    <t>A. Moore</t>
  </si>
  <si>
    <t>P. D. Jenkins</t>
  </si>
  <si>
    <t>K. Pope</t>
  </si>
  <si>
    <t>27</t>
  </si>
  <si>
    <t>I. C. Dunn</t>
  </si>
  <si>
    <t>25.0</t>
  </si>
  <si>
    <t>D. Beesley</t>
  </si>
  <si>
    <t>21.5</t>
  </si>
  <si>
    <t>M. Finley</t>
  </si>
  <si>
    <t>17.9**</t>
  </si>
  <si>
    <t>G. H. E. Birch</t>
  </si>
  <si>
    <t>R. Palin</t>
  </si>
  <si>
    <t>20.3</t>
  </si>
  <si>
    <t>B. McLachlan</t>
  </si>
  <si>
    <t>22.0</t>
  </si>
  <si>
    <t>M. E. Rust</t>
  </si>
  <si>
    <t>12.9</t>
  </si>
  <si>
    <t>30</t>
  </si>
  <si>
    <t>K. Goodary</t>
  </si>
  <si>
    <t>20.2</t>
  </si>
  <si>
    <t>M. J. Geraghty</t>
  </si>
  <si>
    <t>29.3</t>
  </si>
  <si>
    <t>16</t>
  </si>
  <si>
    <t>D. Ruane</t>
  </si>
  <si>
    <t>28.8</t>
  </si>
  <si>
    <t>17</t>
  </si>
  <si>
    <t>M. Peers</t>
  </si>
  <si>
    <t>31.1</t>
  </si>
  <si>
    <t>A. J. Phillips</t>
  </si>
  <si>
    <t>24</t>
  </si>
  <si>
    <t>L. J. Laithwaite</t>
  </si>
  <si>
    <t>G. J. Bolton</t>
  </si>
  <si>
    <t>0.4</t>
  </si>
  <si>
    <t>D. M. Hutton</t>
  </si>
  <si>
    <t>13.5</t>
  </si>
  <si>
    <t>H.D.M. Reid</t>
  </si>
  <si>
    <t>S. B Moglione</t>
  </si>
  <si>
    <t>4.9**</t>
  </si>
  <si>
    <t>S. Brown</t>
  </si>
  <si>
    <t>27.4**</t>
  </si>
  <si>
    <t>Points scored</t>
  </si>
  <si>
    <t>Attendees</t>
  </si>
  <si>
    <t>** non</t>
  </si>
  <si>
    <t xml:space="preserve">WHI </t>
  </si>
  <si>
    <t>Average score / round</t>
  </si>
  <si>
    <t>Winner</t>
  </si>
  <si>
    <t>?</t>
  </si>
  <si>
    <t>Points Dropped</t>
  </si>
  <si>
    <t>*</t>
  </si>
  <si>
    <t>No score returned.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</si>
</sst>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36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8"/>
      <color indexed="8"/>
      <name val="Arial"/>
    </font>
    <font>
      <b val="1"/>
      <sz val="15"/>
      <color indexed="11"/>
      <name val="Arial"/>
    </font>
    <font>
      <b val="1"/>
      <sz val="9"/>
      <color indexed="11"/>
      <name val="Arial"/>
    </font>
    <font>
      <b val="1"/>
      <sz val="8"/>
      <color indexed="16"/>
      <name val="Arial"/>
    </font>
    <font>
      <sz val="10"/>
      <color indexed="8"/>
      <name val="Arial"/>
    </font>
    <font>
      <b val="1"/>
      <sz val="8"/>
      <color indexed="17"/>
      <name val="Arial"/>
    </font>
    <font>
      <sz val="8"/>
      <color indexed="18"/>
      <name val="Arial"/>
    </font>
    <font>
      <b val="1"/>
      <sz val="9"/>
      <color indexed="19"/>
      <name val="Arial"/>
    </font>
    <font>
      <b val="1"/>
      <sz val="10"/>
      <color indexed="8"/>
      <name val="Arial"/>
    </font>
    <font>
      <sz val="9"/>
      <color indexed="20"/>
      <name val="Arial"/>
    </font>
    <font>
      <sz val="9"/>
      <color indexed="16"/>
      <name val="Arial"/>
    </font>
    <font>
      <sz val="9"/>
      <color indexed="22"/>
      <name val="Arial"/>
    </font>
    <font>
      <sz val="9"/>
      <color indexed="8"/>
      <name val="Arial"/>
    </font>
    <font>
      <sz val="9"/>
      <color indexed="18"/>
      <name val="Arial"/>
    </font>
    <font>
      <b val="1"/>
      <sz val="9"/>
      <color indexed="26"/>
      <name val="Arial"/>
    </font>
    <font>
      <sz val="9"/>
      <color indexed="28"/>
      <name val="Arial"/>
    </font>
    <font>
      <b val="1"/>
      <sz val="9"/>
      <color indexed="16"/>
      <name val="Arial"/>
    </font>
    <font>
      <sz val="9"/>
      <color indexed="29"/>
      <name val="Arial"/>
    </font>
    <font>
      <b val="1"/>
      <sz val="9"/>
      <color indexed="32"/>
      <name val="Arial"/>
    </font>
    <font>
      <sz val="9"/>
      <color indexed="34"/>
      <name val="Arial"/>
    </font>
    <font>
      <sz val="9"/>
      <color indexed="36"/>
      <name val="Arial"/>
    </font>
    <font>
      <sz val="9"/>
      <color indexed="37"/>
      <name val="Arial"/>
    </font>
    <font>
      <sz val="9"/>
      <color indexed="41"/>
      <name val="Arial"/>
    </font>
    <font>
      <sz val="9"/>
      <color indexed="42"/>
      <name val="Arial"/>
    </font>
    <font>
      <sz val="9"/>
      <color indexed="44"/>
      <name val="Arial"/>
    </font>
    <font>
      <b val="1"/>
      <sz val="9"/>
      <color indexed="8"/>
      <name val="Arial"/>
    </font>
    <font>
      <sz val="9"/>
      <color indexed="46"/>
      <name val="Arial"/>
    </font>
    <font>
      <sz val="9"/>
      <color indexed="9"/>
      <name val="Arial"/>
    </font>
    <font>
      <sz val="10"/>
      <color indexed="46"/>
      <name val="Helvetica Neue"/>
    </font>
    <font>
      <sz val="9"/>
      <color indexed="47"/>
      <name val="Arial"/>
    </font>
    <font>
      <sz val="10"/>
      <color indexed="49"/>
      <name val="Arial"/>
    </font>
    <font>
      <sz val="10"/>
      <color indexed="18"/>
      <name val="Arial"/>
    </font>
    <font>
      <sz val="15"/>
      <color indexed="42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35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50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52"/>
        <bgColor auto="1"/>
      </patternFill>
    </fill>
  </fills>
  <borders count="12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5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dashed">
        <color indexed="21"/>
      </bottom>
      <diagonal/>
    </border>
    <border>
      <left style="thin">
        <color indexed="14"/>
      </left>
      <right style="dashed">
        <color indexed="21"/>
      </right>
      <top style="thin">
        <color indexed="14"/>
      </top>
      <bottom style="dashed">
        <color indexed="21"/>
      </bottom>
      <diagonal/>
    </border>
    <border>
      <left style="dashed">
        <color indexed="21"/>
      </left>
      <right style="thin">
        <color indexed="14"/>
      </right>
      <top style="thin">
        <color indexed="14"/>
      </top>
      <bottom style="dashed">
        <color indexed="21"/>
      </bottom>
      <diagonal/>
    </border>
    <border>
      <left style="dashed">
        <color indexed="21"/>
      </left>
      <right style="dashed">
        <color indexed="21"/>
      </right>
      <top style="thin">
        <color indexed="14"/>
      </top>
      <bottom style="dashed">
        <color indexed="21"/>
      </bottom>
      <diagonal/>
    </border>
    <border>
      <left style="thin">
        <color indexed="14"/>
      </left>
      <right style="dashed">
        <color indexed="21"/>
      </right>
      <top style="thin">
        <color indexed="8"/>
      </top>
      <bottom style="dashed">
        <color indexed="21"/>
      </bottom>
      <diagonal/>
    </border>
    <border>
      <left style="dashed">
        <color indexed="21"/>
      </left>
      <right style="dashed">
        <color indexed="21"/>
      </right>
      <top style="thin">
        <color indexed="8"/>
      </top>
      <bottom style="dashed">
        <color indexed="21"/>
      </bottom>
      <diagonal/>
    </border>
    <border>
      <left style="dashed">
        <color indexed="21"/>
      </left>
      <right style="thin">
        <color indexed="14"/>
      </right>
      <top style="thin">
        <color indexed="8"/>
      </top>
      <bottom style="dashed">
        <color indexed="21"/>
      </bottom>
      <diagonal/>
    </border>
    <border>
      <left style="dashed">
        <color indexed="21"/>
      </left>
      <right style="dashed">
        <color indexed="21"/>
      </right>
      <top style="thin">
        <color indexed="15"/>
      </top>
      <bottom style="dashed">
        <color indexed="21"/>
      </bottom>
      <diagonal/>
    </border>
    <border>
      <left style="dashed">
        <color indexed="21"/>
      </left>
      <right style="thin">
        <color indexed="8"/>
      </right>
      <top style="thin">
        <color indexed="8"/>
      </top>
      <bottom style="dashed">
        <color indexed="21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dashed">
        <color indexed="21"/>
      </top>
      <bottom style="dashed">
        <color indexed="21"/>
      </bottom>
      <diagonal/>
    </border>
    <border>
      <left style="thin">
        <color indexed="14"/>
      </left>
      <right style="dashed">
        <color indexed="21"/>
      </right>
      <top style="dashed">
        <color indexed="21"/>
      </top>
      <bottom style="dashed">
        <color indexed="21"/>
      </bottom>
      <diagonal/>
    </border>
    <border>
      <left style="dashed">
        <color indexed="21"/>
      </left>
      <right style="thin">
        <color indexed="14"/>
      </right>
      <top style="dashed">
        <color indexed="21"/>
      </top>
      <bottom style="dashed">
        <color indexed="21"/>
      </bottom>
      <diagonal/>
    </border>
    <border>
      <left style="dashed">
        <color indexed="21"/>
      </left>
      <right style="dashed">
        <color indexed="21"/>
      </right>
      <top style="dashed">
        <color indexed="21"/>
      </top>
      <bottom style="dashed">
        <color indexed="21"/>
      </bottom>
      <diagonal/>
    </border>
    <border>
      <left style="dashed">
        <color indexed="21"/>
      </left>
      <right style="thin">
        <color indexed="8"/>
      </right>
      <top style="dashed">
        <color indexed="21"/>
      </top>
      <bottom style="dashed">
        <color indexed="21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31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31"/>
      </bottom>
      <diagonal/>
    </border>
    <border>
      <left style="thin">
        <color indexed="8"/>
      </left>
      <right style="thin">
        <color indexed="8"/>
      </right>
      <top style="thin">
        <color indexed="31"/>
      </top>
      <bottom style="thin">
        <color indexed="31"/>
      </bottom>
      <diagonal/>
    </border>
    <border>
      <left style="dashed">
        <color indexed="21"/>
      </left>
      <right style="thin">
        <color indexed="15"/>
      </right>
      <top style="dashed">
        <color indexed="21"/>
      </top>
      <bottom style="dashed">
        <color indexed="21"/>
      </bottom>
      <diagonal/>
    </border>
    <border>
      <left style="thin">
        <color indexed="15"/>
      </left>
      <right style="dashed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14"/>
      </left>
      <right style="thin">
        <color indexed="8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 style="thin">
        <color indexed="8"/>
      </right>
      <top style="thin">
        <color indexed="31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3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dashed">
        <color indexed="38"/>
      </right>
      <top style="dashed">
        <color indexed="21"/>
      </top>
      <bottom style="dashed">
        <color indexed="21"/>
      </bottom>
      <diagonal/>
    </border>
    <border>
      <left style="dashed">
        <color indexed="38"/>
      </left>
      <right style="dashed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dashed">
        <color indexed="21"/>
      </top>
      <bottom style="dashed">
        <color indexed="39"/>
      </bottom>
      <diagonal/>
    </border>
    <border>
      <left style="dashed">
        <color indexed="21"/>
      </left>
      <right style="dashed">
        <color indexed="21"/>
      </right>
      <top style="dashed">
        <color indexed="21"/>
      </top>
      <bottom style="dashed">
        <color indexed="40"/>
      </bottom>
      <diagonal/>
    </border>
    <border>
      <left style="thin">
        <color indexed="8"/>
      </left>
      <right style="thin">
        <color indexed="14"/>
      </right>
      <top style="dashed">
        <color indexed="39"/>
      </top>
      <bottom style="dashed">
        <color indexed="39"/>
      </bottom>
      <diagonal/>
    </border>
    <border>
      <left style="dashed">
        <color indexed="21"/>
      </left>
      <right style="thin">
        <color indexed="14"/>
      </right>
      <top style="dashed">
        <color indexed="21"/>
      </top>
      <bottom style="dashed">
        <color indexed="38"/>
      </bottom>
      <diagonal/>
    </border>
    <border>
      <left style="dashed">
        <color indexed="21"/>
      </left>
      <right style="dashed">
        <color indexed="21"/>
      </right>
      <top style="dashed">
        <color indexed="40"/>
      </top>
      <bottom style="dashed">
        <color indexed="21"/>
      </bottom>
      <diagonal/>
    </border>
    <border>
      <left style="dashed">
        <color indexed="21"/>
      </left>
      <right style="dashed">
        <color indexed="21"/>
      </right>
      <top style="dashed">
        <color indexed="21"/>
      </top>
      <bottom style="dashed">
        <color indexed="38"/>
      </bottom>
      <diagonal/>
    </border>
    <border>
      <left style="thin">
        <color indexed="8"/>
      </left>
      <right style="thin">
        <color indexed="14"/>
      </right>
      <top style="dashed">
        <color indexed="39"/>
      </top>
      <bottom style="dashed">
        <color indexed="38"/>
      </bottom>
      <diagonal/>
    </border>
    <border>
      <left style="dashed">
        <color indexed="21"/>
      </left>
      <right style="thin">
        <color indexed="14"/>
      </right>
      <top style="dashed">
        <color indexed="38"/>
      </top>
      <bottom style="dashed">
        <color indexed="38"/>
      </bottom>
      <diagonal/>
    </border>
    <border>
      <left style="dashed">
        <color indexed="21"/>
      </left>
      <right style="dashed">
        <color indexed="21"/>
      </right>
      <top style="dashed">
        <color indexed="38"/>
      </top>
      <bottom style="dashed">
        <color indexed="38"/>
      </bottom>
      <diagonal/>
    </border>
    <border>
      <left style="dashed">
        <color indexed="21"/>
      </left>
      <right style="dashed">
        <color indexed="21"/>
      </right>
      <top style="dashed">
        <color indexed="40"/>
      </top>
      <bottom style="dashed">
        <color indexed="40"/>
      </bottom>
      <diagonal/>
    </border>
    <border>
      <left style="dashed">
        <color indexed="21"/>
      </left>
      <right style="dashed">
        <color indexed="21"/>
      </right>
      <top style="dashed">
        <color indexed="38"/>
      </top>
      <bottom style="dashed">
        <color indexed="21"/>
      </bottom>
      <diagonal/>
    </border>
    <border>
      <left style="thin">
        <color indexed="8"/>
      </left>
      <right style="thin">
        <color indexed="14"/>
      </right>
      <top style="dashed">
        <color indexed="38"/>
      </top>
      <bottom style="dashed">
        <color indexed="39"/>
      </bottom>
      <diagonal/>
    </border>
    <border>
      <left style="dashed">
        <color indexed="21"/>
      </left>
      <right style="thin">
        <color indexed="14"/>
      </right>
      <top style="dashed">
        <color indexed="38"/>
      </top>
      <bottom style="dashed">
        <color indexed="21"/>
      </bottom>
      <diagonal/>
    </border>
    <border>
      <left style="dashed">
        <color indexed="21"/>
      </left>
      <right style="dashed">
        <color indexed="21"/>
      </right>
      <top style="dashed">
        <color indexed="38"/>
      </top>
      <bottom style="dashed">
        <color indexed="40"/>
      </bottom>
      <diagonal/>
    </border>
    <border>
      <left style="thin">
        <color indexed="8"/>
      </left>
      <right style="thin">
        <color indexed="14"/>
      </right>
      <top style="dashed">
        <color indexed="39"/>
      </top>
      <bottom style="dashed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31"/>
      </top>
      <bottom style="thin">
        <color indexed="43"/>
      </bottom>
      <diagonal/>
    </border>
    <border>
      <left style="thin">
        <color indexed="8"/>
      </left>
      <right style="thin">
        <color indexed="14"/>
      </right>
      <top style="dashed">
        <color indexed="38"/>
      </top>
      <bottom style="dashed">
        <color indexed="21"/>
      </bottom>
      <diagonal/>
    </border>
    <border>
      <left style="thin">
        <color indexed="14"/>
      </left>
      <right style="thin">
        <color indexed="8"/>
      </right>
      <top style="thin">
        <color indexed="31"/>
      </top>
      <bottom style="thin">
        <color indexed="43"/>
      </bottom>
      <diagonal/>
    </border>
    <border>
      <left style="thin">
        <color indexed="8"/>
      </left>
      <right style="thin">
        <color indexed="8"/>
      </right>
      <top style="thin">
        <color indexed="43"/>
      </top>
      <bottom style="thin">
        <color indexed="31"/>
      </bottom>
      <diagonal/>
    </border>
    <border>
      <left style="thin">
        <color indexed="14"/>
      </left>
      <right style="thin">
        <color indexed="8"/>
      </right>
      <top style="thin">
        <color indexed="43"/>
      </top>
      <bottom style="thin">
        <color indexed="31"/>
      </bottom>
      <diagonal/>
    </border>
    <border>
      <left style="thin">
        <color indexed="14"/>
      </left>
      <right style="dashed">
        <color indexed="21"/>
      </right>
      <top style="dashed">
        <color indexed="21"/>
      </top>
      <bottom style="dashed">
        <color indexed="38"/>
      </bottom>
      <diagonal/>
    </border>
    <border>
      <left style="dashed">
        <color indexed="21"/>
      </left>
      <right style="thin">
        <color indexed="8"/>
      </right>
      <top style="dashed">
        <color indexed="21"/>
      </top>
      <bottom style="dashed">
        <color indexed="38"/>
      </bottom>
      <diagonal/>
    </border>
    <border>
      <left style="thin">
        <color indexed="14"/>
      </left>
      <right style="dashed">
        <color indexed="21"/>
      </right>
      <top style="dashed">
        <color indexed="38"/>
      </top>
      <bottom style="dashed">
        <color indexed="40"/>
      </bottom>
      <diagonal/>
    </border>
    <border>
      <left style="dashed">
        <color indexed="21"/>
      </left>
      <right style="thin">
        <color indexed="14"/>
      </right>
      <top style="dashed">
        <color indexed="38"/>
      </top>
      <bottom style="dashed">
        <color indexed="40"/>
      </bottom>
      <diagonal/>
    </border>
    <border>
      <left style="dashed">
        <color indexed="21"/>
      </left>
      <right style="thin">
        <color indexed="8"/>
      </right>
      <top style="dashed">
        <color indexed="38"/>
      </top>
      <bottom style="dashed">
        <color indexed="21"/>
      </bottom>
      <diagonal/>
    </border>
    <border>
      <left style="thin">
        <color indexed="14"/>
      </left>
      <right style="dashed">
        <color indexed="21"/>
      </right>
      <top style="dashed">
        <color indexed="40"/>
      </top>
      <bottom style="dashed">
        <color indexed="21"/>
      </bottom>
      <diagonal/>
    </border>
    <border>
      <left style="dashed">
        <color indexed="21"/>
      </left>
      <right style="thin">
        <color indexed="14"/>
      </right>
      <top style="dashed">
        <color indexed="40"/>
      </top>
      <bottom style="dashed">
        <color indexed="21"/>
      </bottom>
      <diagonal/>
    </border>
    <border>
      <left style="thin">
        <color indexed="14"/>
      </left>
      <right style="dashed">
        <color indexed="38"/>
      </right>
      <top style="dashed">
        <color indexed="40"/>
      </top>
      <bottom style="dashed">
        <color indexed="21"/>
      </bottom>
      <diagonal/>
    </border>
    <border>
      <left style="dashed">
        <color indexed="21"/>
      </left>
      <right style="dashed">
        <color indexed="21"/>
      </right>
      <top style="dashed">
        <color indexed="40"/>
      </top>
      <bottom style="dashed">
        <color indexed="38"/>
      </bottom>
      <diagonal/>
    </border>
    <border>
      <left style="thin">
        <color indexed="8"/>
      </left>
      <right style="thin">
        <color indexed="14"/>
      </right>
      <top style="dashed">
        <color indexed="39"/>
      </top>
      <bottom style="thin">
        <color indexed="15"/>
      </bottom>
      <diagonal/>
    </border>
    <border>
      <left style="thin">
        <color indexed="14"/>
      </left>
      <right style="dashed">
        <color indexed="21"/>
      </right>
      <top style="dashed">
        <color indexed="21"/>
      </top>
      <bottom style="thin">
        <color indexed="14"/>
      </bottom>
      <diagonal/>
    </border>
    <border>
      <left style="dashed">
        <color indexed="21"/>
      </left>
      <right style="thin">
        <color indexed="14"/>
      </right>
      <top style="dashed">
        <color indexed="21"/>
      </top>
      <bottom style="thin">
        <color indexed="14"/>
      </bottom>
      <diagonal/>
    </border>
    <border>
      <left style="dashed">
        <color indexed="21"/>
      </left>
      <right style="dashed">
        <color indexed="21"/>
      </right>
      <top style="dashed">
        <color indexed="38"/>
      </top>
      <bottom style="thin">
        <color indexed="8"/>
      </bottom>
      <diagonal/>
    </border>
    <border>
      <left style="dashed">
        <color indexed="21"/>
      </left>
      <right style="thin">
        <color indexed="14"/>
      </right>
      <top style="dashed">
        <color indexed="21"/>
      </top>
      <bottom style="thin">
        <color indexed="8"/>
      </bottom>
      <diagonal/>
    </border>
    <border>
      <left style="dashed">
        <color indexed="21"/>
      </left>
      <right style="dashed">
        <color indexed="21"/>
      </right>
      <top style="dashed">
        <color indexed="38"/>
      </top>
      <bottom style="thin">
        <color indexed="14"/>
      </bottom>
      <diagonal/>
    </border>
    <border>
      <left style="dashed">
        <color indexed="21"/>
      </left>
      <right style="dashed">
        <color indexed="21"/>
      </right>
      <top style="dashed">
        <color indexed="21"/>
      </top>
      <bottom style="thin">
        <color indexed="14"/>
      </bottom>
      <diagonal/>
    </border>
    <border>
      <left style="dashed">
        <color indexed="21"/>
      </left>
      <right style="dashed">
        <color indexed="21"/>
      </right>
      <top style="dashed">
        <color indexed="40"/>
      </top>
      <bottom style="thin">
        <color indexed="14"/>
      </bottom>
      <diagonal/>
    </border>
    <border>
      <left style="dashed">
        <color indexed="21"/>
      </left>
      <right style="thin">
        <color indexed="8"/>
      </right>
      <top style="dashed">
        <color indexed="21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5"/>
      </bottom>
      <diagonal/>
    </border>
    <border>
      <left style="thin">
        <color indexed="45"/>
      </left>
      <right style="thin">
        <color indexed="8"/>
      </right>
      <top style="thin">
        <color indexed="14"/>
      </top>
      <bottom/>
      <diagonal/>
    </border>
    <border>
      <left style="thin">
        <color indexed="8"/>
      </left>
      <right style="thin">
        <color indexed="14"/>
      </right>
      <top style="thin">
        <color indexed="15"/>
      </top>
      <bottom/>
      <diagonal/>
    </border>
    <border>
      <left style="thin">
        <color indexed="14"/>
      </left>
      <right style="thin">
        <color indexed="8"/>
      </right>
      <top style="thin">
        <color indexed="14"/>
      </top>
      <bottom style="hair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4"/>
      </right>
      <top style="thin">
        <color indexed="15"/>
      </top>
      <bottom style="thin">
        <color indexed="8"/>
      </bottom>
      <diagonal/>
    </border>
    <border>
      <left style="thin">
        <color indexed="14"/>
      </left>
      <right/>
      <top style="thin">
        <color indexed="15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14"/>
      </top>
      <bottom/>
      <diagonal/>
    </border>
    <border>
      <left style="thin">
        <color indexed="45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4"/>
      </right>
      <top/>
      <bottom/>
      <diagonal/>
    </border>
    <border>
      <left style="thin">
        <color indexed="1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45"/>
      </right>
      <top style="hair">
        <color indexed="8"/>
      </top>
      <bottom style="thin">
        <color indexed="8"/>
      </bottom>
      <diagonal/>
    </border>
    <border>
      <left style="thin">
        <color indexed="45"/>
      </left>
      <right/>
      <top/>
      <bottom/>
      <diagonal/>
    </border>
    <border>
      <left/>
      <right style="thin">
        <color indexed="45"/>
      </right>
      <top/>
      <bottom/>
      <diagonal/>
    </border>
    <border>
      <left style="thin">
        <color indexed="45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dashed">
        <color indexed="39"/>
      </bottom>
      <diagonal/>
    </border>
    <border>
      <left/>
      <right style="thin">
        <color indexed="14"/>
      </right>
      <top style="dashed">
        <color indexed="39"/>
      </top>
      <bottom/>
      <diagonal/>
    </border>
    <border>
      <left style="thin">
        <color indexed="14"/>
      </left>
      <right/>
      <top/>
      <bottom/>
      <diagonal/>
    </border>
    <border>
      <left style="thin">
        <color indexed="45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6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0" fillId="3" borderId="4" applyNumberFormat="0" applyFont="1" applyFill="1" applyBorder="1" applyAlignment="1" applyProtection="0">
      <alignment vertical="top"/>
    </xf>
    <xf numFmtId="0" fontId="0" fillId="3" borderId="5" applyNumberFormat="0" applyFont="1" applyFill="1" applyBorder="1" applyAlignment="1" applyProtection="0">
      <alignment vertical="top"/>
    </xf>
    <xf numFmtId="0" fontId="0" fillId="3" borderId="3" applyNumberFormat="0" applyFont="1" applyFill="1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vertical="top" wrapText="1"/>
    </xf>
    <xf numFmtId="0" fontId="0" fillId="3" borderId="7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/>
    </xf>
    <xf numFmtId="0" fontId="0" fillId="3" borderId="7" applyNumberFormat="0" applyFont="1" applyFill="1" applyBorder="1" applyAlignment="1" applyProtection="0">
      <alignment vertical="top"/>
    </xf>
    <xf numFmtId="0" fontId="0" fillId="3" borderId="8" applyNumberFormat="0" applyFont="1" applyFill="1" applyBorder="1" applyAlignment="1" applyProtection="0">
      <alignment vertical="top" wrapText="1"/>
    </xf>
    <xf numFmtId="0" fontId="0" fillId="3" borderId="10" applyNumberFormat="0" applyFont="1" applyFill="1" applyBorder="1" applyAlignment="1" applyProtection="0">
      <alignment vertical="top" wrapText="1"/>
    </xf>
    <xf numFmtId="0" fontId="0" fillId="3" borderId="11" applyNumberFormat="0" applyFont="1" applyFill="1" applyBorder="1" applyAlignment="1" applyProtection="0">
      <alignment vertical="top"/>
    </xf>
    <xf numFmtId="0" fontId="0" fillId="3" borderId="6" applyNumberFormat="0" applyFont="1" applyFill="1" applyBorder="1" applyAlignment="1" applyProtection="0">
      <alignment vertical="top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13" applyNumberFormat="0" applyFont="1" applyFill="1" applyBorder="1" applyAlignment="1" applyProtection="0">
      <alignment horizontal="center" vertical="center"/>
    </xf>
    <xf numFmtId="49" fontId="5" fillId="2" borderId="14" applyNumberFormat="1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top"/>
    </xf>
    <xf numFmtId="0" fontId="0" fillId="3" borderId="16" applyNumberFormat="0" applyFont="1" applyFill="1" applyBorder="1" applyAlignment="1" applyProtection="0">
      <alignment vertical="top"/>
    </xf>
    <xf numFmtId="0" fontId="0" fillId="3" borderId="15" applyNumberFormat="0" applyFont="1" applyFill="1" applyBorder="1" applyAlignment="1" applyProtection="0">
      <alignment vertical="top" wrapText="1"/>
    </xf>
    <xf numFmtId="0" fontId="0" fillId="3" borderId="17" applyNumberFormat="0" applyFont="1" applyFill="1" applyBorder="1" applyAlignment="1" applyProtection="0">
      <alignment vertical="top" wrapText="1"/>
    </xf>
    <xf numFmtId="49" fontId="6" fillId="2" borderId="18" applyNumberFormat="1" applyFont="1" applyFill="1" applyBorder="1" applyAlignment="1" applyProtection="0">
      <alignment horizontal="center" vertical="center" wrapText="1"/>
    </xf>
    <xf numFmtId="49" fontId="6" fillId="2" borderId="6" applyNumberFormat="1" applyFont="1" applyFill="1" applyBorder="1" applyAlignment="1" applyProtection="0">
      <alignment horizontal="center" vertical="center" wrapText="1"/>
    </xf>
    <xf numFmtId="0" fontId="7" fillId="2" borderId="6" applyNumberFormat="0" applyFont="1" applyFill="1" applyBorder="1" applyAlignment="1" applyProtection="0">
      <alignment horizontal="center" vertical="center"/>
    </xf>
    <xf numFmtId="0" fontId="3" fillId="2" borderId="19" applyNumberFormat="0" applyFont="1" applyFill="1" applyBorder="1" applyAlignment="1" applyProtection="0">
      <alignment horizontal="center" vertical="center"/>
    </xf>
    <xf numFmtId="0" fontId="3" fillId="2" borderId="20" applyNumberFormat="0" applyFont="1" applyFill="1" applyBorder="1" applyAlignment="1" applyProtection="0">
      <alignment horizontal="center" vertical="center"/>
    </xf>
    <xf numFmtId="49" fontId="8" fillId="2" borderId="21" applyNumberFormat="1" applyFont="1" applyFill="1" applyBorder="1" applyAlignment="1" applyProtection="0">
      <alignment horizontal="center" vertical="center"/>
    </xf>
    <xf numFmtId="49" fontId="6" fillId="2" borderId="21" applyNumberFormat="1" applyFont="1" applyFill="1" applyBorder="1" applyAlignment="1" applyProtection="0">
      <alignment horizontal="center" vertical="center"/>
    </xf>
    <xf numFmtId="49" fontId="9" fillId="2" borderId="21" applyNumberFormat="1" applyFont="1" applyFill="1" applyBorder="1" applyAlignment="1" applyProtection="0">
      <alignment horizontal="center" vertical="center"/>
    </xf>
    <xf numFmtId="49" fontId="3" fillId="2" borderId="21" applyNumberFormat="1" applyFont="1" applyFill="1" applyBorder="1" applyAlignment="1" applyProtection="0">
      <alignment horizontal="center" vertical="center"/>
    </xf>
    <xf numFmtId="49" fontId="6" fillId="2" borderId="6" applyNumberFormat="1" applyFont="1" applyFill="1" applyBorder="1" applyAlignment="1" applyProtection="0">
      <alignment horizontal="center" vertical="center"/>
    </xf>
    <xf numFmtId="49" fontId="9" fillId="2" borderId="6" applyNumberFormat="1" applyFont="1" applyFill="1" applyBorder="1" applyAlignment="1" applyProtection="0">
      <alignment horizontal="center" vertical="center"/>
    </xf>
    <xf numFmtId="49" fontId="3" fillId="2" borderId="6" applyNumberFormat="1" applyFont="1" applyFill="1" applyBorder="1" applyAlignment="1" applyProtection="0">
      <alignment horizontal="center" vertical="center"/>
    </xf>
    <xf numFmtId="49" fontId="9" fillId="2" borderId="22" applyNumberFormat="1" applyFont="1" applyFill="1" applyBorder="1" applyAlignment="1" applyProtection="0">
      <alignment horizontal="center" vertical="center"/>
    </xf>
    <xf numFmtId="0" fontId="0" fillId="3" borderId="21" applyNumberFormat="0" applyFont="1" applyFill="1" applyBorder="1" applyAlignment="1" applyProtection="0">
      <alignment vertical="top"/>
    </xf>
    <xf numFmtId="0" fontId="0" fillId="3" borderId="22" applyNumberFormat="0" applyFont="1" applyFill="1" applyBorder="1" applyAlignment="1" applyProtection="0">
      <alignment vertical="top"/>
    </xf>
    <xf numFmtId="0" fontId="7" fillId="2" borderId="21" applyNumberFormat="0" applyFont="1" applyFill="1" applyBorder="1" applyAlignment="1" applyProtection="0">
      <alignment horizontal="center" vertical="center"/>
    </xf>
    <xf numFmtId="0" fontId="10" fillId="2" borderId="23" applyNumberFormat="1" applyFont="1" applyFill="1" applyBorder="1" applyAlignment="1" applyProtection="0">
      <alignment horizontal="center" vertical="center"/>
    </xf>
    <xf numFmtId="49" fontId="11" fillId="2" borderId="6" applyNumberFormat="1" applyFont="1" applyFill="1" applyBorder="1" applyAlignment="1" applyProtection="0">
      <alignment horizontal="center" vertical="center"/>
    </xf>
    <xf numFmtId="59" fontId="12" fillId="3" borderId="24" applyNumberFormat="1" applyFont="1" applyFill="1" applyBorder="1" applyAlignment="1" applyProtection="0">
      <alignment horizontal="center" vertical="center"/>
    </xf>
    <xf numFmtId="1" fontId="13" fillId="3" borderId="25" applyNumberFormat="1" applyFont="1" applyFill="1" applyBorder="1" applyAlignment="1" applyProtection="0">
      <alignment horizontal="center" vertical="center"/>
    </xf>
    <xf numFmtId="1" fontId="14" fillId="4" borderId="26" applyNumberFormat="1" applyFont="1" applyFill="1" applyBorder="1" applyAlignment="1" applyProtection="0">
      <alignment horizontal="center" vertical="center"/>
    </xf>
    <xf numFmtId="1" fontId="14" fillId="5" borderId="27" applyNumberFormat="1" applyFont="1" applyFill="1" applyBorder="1" applyAlignment="1" applyProtection="0">
      <alignment horizontal="center" vertical="center"/>
    </xf>
    <xf numFmtId="1" fontId="15" fillId="3" borderId="26" applyNumberFormat="1" applyFont="1" applyFill="1" applyBorder="1" applyAlignment="1" applyProtection="0">
      <alignment horizontal="center" vertical="center"/>
    </xf>
    <xf numFmtId="3" fontId="16" fillId="6" borderId="27" applyNumberFormat="1" applyFont="1" applyFill="1" applyBorder="1" applyAlignment="1" applyProtection="0">
      <alignment horizontal="center" vertical="center"/>
    </xf>
    <xf numFmtId="3" fontId="16" fillId="4" borderId="27" applyNumberFormat="1" applyFont="1" applyFill="1" applyBorder="1" applyAlignment="1" applyProtection="0">
      <alignment horizontal="center" vertical="center"/>
    </xf>
    <xf numFmtId="0" fontId="13" fillId="3" borderId="25" applyNumberFormat="1" applyFont="1" applyFill="1" applyBorder="1" applyAlignment="1" applyProtection="0">
      <alignment horizontal="center" vertical="center"/>
    </xf>
    <xf numFmtId="1" fontId="16" fillId="3" borderId="27" applyNumberFormat="1" applyFont="1" applyFill="1" applyBorder="1" applyAlignment="1" applyProtection="0">
      <alignment horizontal="center" vertical="center"/>
    </xf>
    <xf numFmtId="3" fontId="16" fillId="3" borderId="27" applyNumberFormat="1" applyFont="1" applyFill="1" applyBorder="1" applyAlignment="1" applyProtection="0">
      <alignment horizontal="center" vertical="center"/>
    </xf>
    <xf numFmtId="1" fontId="13" fillId="3" borderId="28" applyNumberFormat="1" applyFont="1" applyFill="1" applyBorder="1" applyAlignment="1" applyProtection="0">
      <alignment horizontal="center" vertical="center"/>
    </xf>
    <xf numFmtId="3" fontId="16" fillId="3" borderId="29" applyNumberFormat="1" applyFont="1" applyFill="1" applyBorder="1" applyAlignment="1" applyProtection="0">
      <alignment horizontal="center" vertical="center"/>
    </xf>
    <xf numFmtId="1" fontId="15" fillId="3" borderId="30" applyNumberFormat="1" applyFont="1" applyFill="1" applyBorder="1" applyAlignment="1" applyProtection="0">
      <alignment horizontal="center" vertical="center"/>
    </xf>
    <xf numFmtId="0" fontId="13" fillId="3" borderId="28" applyNumberFormat="1" applyFont="1" applyFill="1" applyBorder="1" applyAlignment="1" applyProtection="0">
      <alignment horizontal="center" vertical="center"/>
    </xf>
    <xf numFmtId="3" fontId="16" fillId="6" borderId="31" applyNumberFormat="1" applyFont="1" applyFill="1" applyBorder="1" applyAlignment="1" applyProtection="0">
      <alignment horizontal="center" vertical="center"/>
    </xf>
    <xf numFmtId="1" fontId="16" fillId="3" borderId="29" applyNumberFormat="1" applyFont="1" applyFill="1" applyBorder="1" applyAlignment="1" applyProtection="0">
      <alignment horizontal="center" vertical="center"/>
    </xf>
    <xf numFmtId="1" fontId="15" fillId="3" borderId="32" applyNumberFormat="1" applyFont="1" applyFill="1" applyBorder="1" applyAlignment="1" applyProtection="0">
      <alignment horizontal="center" vertical="center"/>
    </xf>
    <xf numFmtId="1" fontId="15" fillId="3" borderId="6" applyNumberFormat="1" applyFont="1" applyFill="1" applyBorder="1" applyAlignment="1" applyProtection="0">
      <alignment horizontal="center" vertical="center"/>
    </xf>
    <xf numFmtId="0" fontId="17" fillId="7" borderId="21" applyNumberFormat="1" applyFont="1" applyFill="1" applyBorder="1" applyAlignment="1" applyProtection="0">
      <alignment horizontal="center" vertical="center"/>
    </xf>
    <xf numFmtId="1" fontId="18" fillId="3" borderId="33" applyNumberFormat="1" applyFont="1" applyFill="1" applyBorder="1" applyAlignment="1" applyProtection="0">
      <alignment horizontal="center" vertical="center"/>
    </xf>
    <xf numFmtId="2" fontId="19" fillId="2" borderId="34" applyNumberFormat="1" applyFont="1" applyFill="1" applyBorder="1" applyAlignment="1" applyProtection="0">
      <alignment horizontal="center" vertical="center"/>
    </xf>
    <xf numFmtId="49" fontId="11" fillId="2" borderId="35" applyNumberFormat="1" applyFont="1" applyFill="1" applyBorder="1" applyAlignment="1" applyProtection="0">
      <alignment horizontal="center" vertical="center"/>
    </xf>
    <xf numFmtId="49" fontId="11" fillId="3" borderId="6" applyNumberFormat="1" applyFont="1" applyFill="1" applyBorder="1" applyAlignment="1" applyProtection="0">
      <alignment horizontal="center" vertical="center"/>
    </xf>
    <xf numFmtId="0" fontId="12" fillId="3" borderId="36" applyNumberFormat="1" applyFont="1" applyFill="1" applyBorder="1" applyAlignment="1" applyProtection="0">
      <alignment horizontal="center" vertical="center"/>
    </xf>
    <xf numFmtId="1" fontId="13" fillId="3" borderId="37" applyNumberFormat="1" applyFont="1" applyFill="1" applyBorder="1" applyAlignment="1" applyProtection="0">
      <alignment horizontal="center" vertical="center"/>
    </xf>
    <xf numFmtId="1" fontId="14" fillId="3" borderId="38" applyNumberFormat="1" applyFont="1" applyFill="1" applyBorder="1" applyAlignment="1" applyProtection="0">
      <alignment horizontal="center" vertical="center"/>
    </xf>
    <xf numFmtId="1" fontId="16" fillId="4" borderId="39" applyNumberFormat="1" applyFont="1" applyFill="1" applyBorder="1" applyAlignment="1" applyProtection="0">
      <alignment horizontal="center" vertical="center"/>
    </xf>
    <xf numFmtId="1" fontId="15" fillId="3" borderId="38" applyNumberFormat="1" applyFont="1" applyFill="1" applyBorder="1" applyAlignment="1" applyProtection="0">
      <alignment horizontal="center" vertical="center"/>
    </xf>
    <xf numFmtId="3" fontId="20" fillId="3" borderId="39" applyNumberFormat="1" applyFont="1" applyFill="1" applyBorder="1" applyAlignment="1" applyProtection="0">
      <alignment horizontal="center" vertical="center"/>
    </xf>
    <xf numFmtId="0" fontId="13" fillId="3" borderId="37" applyNumberFormat="1" applyFont="1" applyFill="1" applyBorder="1" applyAlignment="1" applyProtection="0">
      <alignment horizontal="center" vertical="center"/>
    </xf>
    <xf numFmtId="3" fontId="16" fillId="4" borderId="39" applyNumberFormat="1" applyFont="1" applyFill="1" applyBorder="1" applyAlignment="1" applyProtection="0">
      <alignment horizontal="center" vertical="center"/>
    </xf>
    <xf numFmtId="1" fontId="16" fillId="3" borderId="39" applyNumberFormat="1" applyFont="1" applyFill="1" applyBorder="1" applyAlignment="1" applyProtection="0">
      <alignment horizontal="center" vertical="center"/>
    </xf>
    <xf numFmtId="1" fontId="14" fillId="5" borderId="39" applyNumberFormat="1" applyFont="1" applyFill="1" applyBorder="1" applyAlignment="1" applyProtection="0">
      <alignment horizontal="center" vertical="center"/>
    </xf>
    <xf numFmtId="1" fontId="15" fillId="3" borderId="40" applyNumberFormat="1" applyFont="1" applyFill="1" applyBorder="1" applyAlignment="1" applyProtection="0">
      <alignment horizontal="center" vertical="center"/>
    </xf>
    <xf numFmtId="1" fontId="17" fillId="8" borderId="23" applyNumberFormat="1" applyFont="1" applyFill="1" applyBorder="1" applyAlignment="1" applyProtection="0">
      <alignment horizontal="center" vertical="center"/>
    </xf>
    <xf numFmtId="2" fontId="19" fillId="2" borderId="41" applyNumberFormat="1" applyFont="1" applyFill="1" applyBorder="1" applyAlignment="1" applyProtection="0">
      <alignment horizontal="center" vertical="center"/>
    </xf>
    <xf numFmtId="49" fontId="11" fillId="3" borderId="35" applyNumberFormat="1" applyFont="1" applyFill="1" applyBorder="1" applyAlignment="1" applyProtection="0">
      <alignment horizontal="center" vertical="center"/>
    </xf>
    <xf numFmtId="49" fontId="11" fillId="2" borderId="42" applyNumberFormat="1" applyFont="1" applyFill="1" applyBorder="1" applyAlignment="1" applyProtection="0">
      <alignment horizontal="center" vertical="center"/>
    </xf>
    <xf numFmtId="59" fontId="12" fillId="3" borderId="36" applyNumberFormat="1" applyFont="1" applyFill="1" applyBorder="1" applyAlignment="1" applyProtection="0">
      <alignment horizontal="center" vertical="center"/>
    </xf>
    <xf numFmtId="3" fontId="16" fillId="3" borderId="39" applyNumberFormat="1" applyFont="1" applyFill="1" applyBorder="1" applyAlignment="1" applyProtection="0">
      <alignment horizontal="center" vertical="center"/>
    </xf>
    <xf numFmtId="3" fontId="16" fillId="6" borderId="39" applyNumberFormat="1" applyFont="1" applyFill="1" applyBorder="1" applyAlignment="1" applyProtection="0">
      <alignment horizontal="center" vertical="center"/>
    </xf>
    <xf numFmtId="0" fontId="21" fillId="9" borderId="23" applyNumberFormat="1" applyFont="1" applyFill="1" applyBorder="1" applyAlignment="1" applyProtection="0">
      <alignment horizontal="center" vertical="center"/>
    </xf>
    <xf numFmtId="49" fontId="11" fillId="2" borderId="43" applyNumberFormat="1" applyFont="1" applyFill="1" applyBorder="1" applyAlignment="1" applyProtection="0">
      <alignment horizontal="center" vertical="center"/>
    </xf>
    <xf numFmtId="49" fontId="11" fillId="2" borderId="44" applyNumberFormat="1" applyFont="1" applyFill="1" applyBorder="1" applyAlignment="1" applyProtection="0">
      <alignment horizontal="center" vertical="center"/>
    </xf>
    <xf numFmtId="1" fontId="16" fillId="4" borderId="45" applyNumberFormat="1" applyFont="1" applyFill="1" applyBorder="1" applyAlignment="1" applyProtection="0">
      <alignment horizontal="center" vertical="center"/>
    </xf>
    <xf numFmtId="1" fontId="13" fillId="3" borderId="46" applyNumberFormat="1" applyFont="1" applyFill="1" applyBorder="1" applyAlignment="1" applyProtection="0">
      <alignment horizontal="center" vertical="center"/>
    </xf>
    <xf numFmtId="1" fontId="15" fillId="3" borderId="39" applyNumberFormat="1" applyFont="1" applyFill="1" applyBorder="1" applyAlignment="1" applyProtection="0">
      <alignment horizontal="center" vertical="center"/>
    </xf>
    <xf numFmtId="1" fontId="22" fillId="3" borderId="39" applyNumberFormat="1" applyFont="1" applyFill="1" applyBorder="1" applyAlignment="1" applyProtection="0">
      <alignment horizontal="center" vertical="center"/>
    </xf>
    <xf numFmtId="1" fontId="17" fillId="10" borderId="23" applyNumberFormat="1" applyFont="1" applyFill="1" applyBorder="1" applyAlignment="1" applyProtection="0">
      <alignment horizontal="center" vertical="center"/>
    </xf>
    <xf numFmtId="49" fontId="11" fillId="2" borderId="47" applyNumberFormat="1" applyFont="1" applyFill="1" applyBorder="1" applyAlignment="1" applyProtection="0">
      <alignment horizontal="center" vertical="center"/>
    </xf>
    <xf numFmtId="49" fontId="11" fillId="3" borderId="48" applyNumberFormat="1" applyFont="1" applyFill="1" applyBorder="1" applyAlignment="1" applyProtection="0">
      <alignment horizontal="center" vertical="center"/>
    </xf>
    <xf numFmtId="1" fontId="14" fillId="5" borderId="38" applyNumberFormat="1" applyFont="1" applyFill="1" applyBorder="1" applyAlignment="1" applyProtection="0">
      <alignment horizontal="center" vertical="center"/>
    </xf>
    <xf numFmtId="49" fontId="11" fillId="3" borderId="49" applyNumberFormat="1" applyFont="1" applyFill="1" applyBorder="1" applyAlignment="1" applyProtection="0">
      <alignment horizontal="center" vertical="center"/>
    </xf>
    <xf numFmtId="49" fontId="13" fillId="3" borderId="37" applyNumberFormat="1" applyFont="1" applyFill="1" applyBorder="1" applyAlignment="1" applyProtection="0">
      <alignment horizontal="center" vertical="center"/>
    </xf>
    <xf numFmtId="0" fontId="17" fillId="10" borderId="23" applyNumberFormat="1" applyFont="1" applyFill="1" applyBorder="1" applyAlignment="1" applyProtection="0">
      <alignment horizontal="center" vertical="center"/>
    </xf>
    <xf numFmtId="49" fontId="11" fillId="2" borderId="48" applyNumberFormat="1" applyFont="1" applyFill="1" applyBorder="1" applyAlignment="1" applyProtection="0">
      <alignment horizontal="center" vertical="center"/>
    </xf>
    <xf numFmtId="49" fontId="12" fillId="3" borderId="36" applyNumberFormat="1" applyFont="1" applyFill="1" applyBorder="1" applyAlignment="1" applyProtection="0">
      <alignment horizontal="center" vertical="center"/>
    </xf>
    <xf numFmtId="1" fontId="16" fillId="6" borderId="39" applyNumberFormat="1" applyFont="1" applyFill="1" applyBorder="1" applyAlignment="1" applyProtection="0">
      <alignment horizontal="center" vertical="center"/>
    </xf>
    <xf numFmtId="0" fontId="13" fillId="3" borderId="37" applyNumberFormat="0" applyFont="1" applyFill="1" applyBorder="1" applyAlignment="1" applyProtection="0">
      <alignment horizontal="center" vertical="center"/>
    </xf>
    <xf numFmtId="1" fontId="17" fillId="10" borderId="50" applyNumberFormat="1" applyFont="1" applyFill="1" applyBorder="1" applyAlignment="1" applyProtection="0">
      <alignment horizontal="center" vertical="center"/>
    </xf>
    <xf numFmtId="1" fontId="18" fillId="3" borderId="51" applyNumberFormat="1" applyFont="1" applyFill="1" applyBorder="1" applyAlignment="1" applyProtection="0">
      <alignment horizontal="center" vertical="center"/>
    </xf>
    <xf numFmtId="49" fontId="11" fillId="2" borderId="49" applyNumberFormat="1" applyFont="1" applyFill="1" applyBorder="1" applyAlignment="1" applyProtection="0">
      <alignment horizontal="center" vertical="center"/>
    </xf>
    <xf numFmtId="49" fontId="23" fillId="3" borderId="36" applyNumberFormat="1" applyFont="1" applyFill="1" applyBorder="1" applyAlignment="1" applyProtection="0">
      <alignment horizontal="center" vertical="center"/>
    </xf>
    <xf numFmtId="1" fontId="24" fillId="3" borderId="38" applyNumberFormat="1" applyFont="1" applyFill="1" applyBorder="1" applyAlignment="1" applyProtection="0">
      <alignment horizontal="center" vertical="center"/>
    </xf>
    <xf numFmtId="0" fontId="13" fillId="3" borderId="52" applyNumberFormat="1" applyFont="1" applyFill="1" applyBorder="1" applyAlignment="1" applyProtection="0">
      <alignment horizontal="center" vertical="center"/>
    </xf>
    <xf numFmtId="1" fontId="16" fillId="3" borderId="53" applyNumberFormat="1" applyFont="1" applyFill="1" applyBorder="1" applyAlignment="1" applyProtection="0">
      <alignment horizontal="center" vertical="center"/>
    </xf>
    <xf numFmtId="1" fontId="17" fillId="10" borderId="21" applyNumberFormat="1" applyFont="1" applyFill="1" applyBorder="1" applyAlignment="1" applyProtection="0">
      <alignment horizontal="center" vertical="center"/>
    </xf>
    <xf numFmtId="1" fontId="18" fillId="3" borderId="54" applyNumberFormat="1" applyFont="1" applyFill="1" applyBorder="1" applyAlignment="1" applyProtection="0">
      <alignment horizontal="center" vertical="center"/>
    </xf>
    <xf numFmtId="1" fontId="16" fillId="3" borderId="38" applyNumberFormat="1" applyFont="1" applyFill="1" applyBorder="1" applyAlignment="1" applyProtection="0">
      <alignment horizontal="center" vertical="center"/>
    </xf>
    <xf numFmtId="49" fontId="12" fillId="3" borderId="55" applyNumberFormat="1" applyFont="1" applyFill="1" applyBorder="1" applyAlignment="1" applyProtection="0">
      <alignment horizontal="center" vertical="center"/>
    </xf>
    <xf numFmtId="1" fontId="16" fillId="3" borderId="56" applyNumberFormat="1" applyFont="1" applyFill="1" applyBorder="1" applyAlignment="1" applyProtection="0">
      <alignment horizontal="center" vertical="center"/>
    </xf>
    <xf numFmtId="1" fontId="24" fillId="3" borderId="39" applyNumberFormat="1" applyFont="1" applyFill="1" applyBorder="1" applyAlignment="1" applyProtection="0">
      <alignment horizontal="center" vertical="center"/>
    </xf>
    <xf numFmtId="49" fontId="12" fillId="3" borderId="57" applyNumberFormat="1" applyFont="1" applyFill="1" applyBorder="1" applyAlignment="1" applyProtection="0">
      <alignment horizontal="center" vertical="center"/>
    </xf>
    <xf numFmtId="1" fontId="14" fillId="3" borderId="58" applyNumberFormat="1" applyFont="1" applyFill="1" applyBorder="1" applyAlignment="1" applyProtection="0">
      <alignment horizontal="center" vertical="center"/>
    </xf>
    <xf numFmtId="1" fontId="16" fillId="3" borderId="59" applyNumberFormat="1" applyFont="1" applyFill="1" applyBorder="1" applyAlignment="1" applyProtection="0">
      <alignment horizontal="center" vertical="center"/>
    </xf>
    <xf numFmtId="1" fontId="16" fillId="3" borderId="60" applyNumberFormat="1" applyFont="1" applyFill="1" applyBorder="1" applyAlignment="1" applyProtection="0">
      <alignment horizontal="center" vertical="center"/>
    </xf>
    <xf numFmtId="1" fontId="16" fillId="4" borderId="56" applyNumberFormat="1" applyFont="1" applyFill="1" applyBorder="1" applyAlignment="1" applyProtection="0">
      <alignment horizontal="center" vertical="center"/>
    </xf>
    <xf numFmtId="49" fontId="12" fillId="3" borderId="61" applyNumberFormat="1" applyFont="1" applyFill="1" applyBorder="1" applyAlignment="1" applyProtection="0">
      <alignment horizontal="center" vertical="center"/>
    </xf>
    <xf numFmtId="1" fontId="14" fillId="3" borderId="62" applyNumberFormat="1" applyFont="1" applyFill="1" applyBorder="1" applyAlignment="1" applyProtection="0">
      <alignment horizontal="center" vertical="center"/>
    </xf>
    <xf numFmtId="1" fontId="16" fillId="3" borderId="63" applyNumberFormat="1" applyFont="1" applyFill="1" applyBorder="1" applyAlignment="1" applyProtection="0">
      <alignment horizontal="center" vertical="center"/>
    </xf>
    <xf numFmtId="1" fontId="14" fillId="5" borderId="64" applyNumberFormat="1" applyFont="1" applyFill="1" applyBorder="1" applyAlignment="1" applyProtection="0">
      <alignment horizontal="center" vertical="center"/>
    </xf>
    <xf numFmtId="1" fontId="16" fillId="3" borderId="65" applyNumberFormat="1" applyFont="1" applyFill="1" applyBorder="1" applyAlignment="1" applyProtection="0">
      <alignment horizontal="center" vertical="center"/>
    </xf>
    <xf numFmtId="49" fontId="12" fillId="3" borderId="66" applyNumberFormat="1" applyFont="1" applyFill="1" applyBorder="1" applyAlignment="1" applyProtection="0">
      <alignment horizontal="center" vertical="center"/>
    </xf>
    <xf numFmtId="1" fontId="14" fillId="3" borderId="67" applyNumberFormat="1" applyFont="1" applyFill="1" applyBorder="1" applyAlignment="1" applyProtection="0">
      <alignment horizontal="center" vertical="center"/>
    </xf>
    <xf numFmtId="3" fontId="16" fillId="3" borderId="56" applyNumberFormat="1" applyFont="1" applyFill="1" applyBorder="1" applyAlignment="1" applyProtection="0">
      <alignment horizontal="center" vertical="center"/>
    </xf>
    <xf numFmtId="1" fontId="16" fillId="3" borderId="68" applyNumberFormat="1" applyFont="1" applyFill="1" applyBorder="1" applyAlignment="1" applyProtection="0">
      <alignment horizontal="center" vertical="center"/>
    </xf>
    <xf numFmtId="3" fontId="16" fillId="3" borderId="64" applyNumberFormat="1" applyFont="1" applyFill="1" applyBorder="1" applyAlignment="1" applyProtection="0">
      <alignment horizontal="center" vertical="center"/>
    </xf>
    <xf numFmtId="49" fontId="10" fillId="2" borderId="23" applyNumberFormat="1" applyFont="1" applyFill="1" applyBorder="1" applyAlignment="1" applyProtection="0">
      <alignment horizontal="center" vertical="center"/>
    </xf>
    <xf numFmtId="49" fontId="12" fillId="3" borderId="69" applyNumberFormat="1" applyFont="1" applyFill="1" applyBorder="1" applyAlignment="1" applyProtection="0">
      <alignment horizontal="center" vertical="center"/>
    </xf>
    <xf numFmtId="59" fontId="12" fillId="3" borderId="61" applyNumberFormat="1" applyFont="1" applyFill="1" applyBorder="1" applyAlignment="1" applyProtection="0">
      <alignment horizontal="center" vertical="center"/>
    </xf>
    <xf numFmtId="3" fontId="16" fillId="4" borderId="60" applyNumberFormat="1" applyFont="1" applyFill="1" applyBorder="1" applyAlignment="1" applyProtection="0">
      <alignment horizontal="center" vertical="center"/>
    </xf>
    <xf numFmtId="49" fontId="25" fillId="3" borderId="37" applyNumberFormat="1" applyFont="1" applyFill="1" applyBorder="1" applyAlignment="1" applyProtection="0">
      <alignment horizontal="center" vertical="center"/>
    </xf>
    <xf numFmtId="49" fontId="26" fillId="3" borderId="37" applyNumberFormat="1" applyFont="1" applyFill="1" applyBorder="1" applyAlignment="1" applyProtection="0">
      <alignment horizontal="center" vertical="center"/>
    </xf>
    <xf numFmtId="49" fontId="11" fillId="2" borderId="70" applyNumberFormat="1" applyFont="1" applyFill="1" applyBorder="1" applyAlignment="1" applyProtection="0">
      <alignment horizontal="center" vertical="center"/>
    </xf>
    <xf numFmtId="0" fontId="12" fillId="3" borderId="71" applyNumberFormat="1" applyFont="1" applyFill="1" applyBorder="1" applyAlignment="1" applyProtection="0">
      <alignment horizontal="center" vertical="center"/>
    </xf>
    <xf numFmtId="3" fontId="16" fillId="3" borderId="60" applyNumberFormat="1" applyFont="1" applyFill="1" applyBorder="1" applyAlignment="1" applyProtection="0">
      <alignment horizontal="center" vertical="center"/>
    </xf>
    <xf numFmtId="49" fontId="11" fillId="2" borderId="72" applyNumberFormat="1" applyFont="1" applyFill="1" applyBorder="1" applyAlignment="1" applyProtection="0">
      <alignment horizontal="center" vertical="center"/>
    </xf>
    <xf numFmtId="49" fontId="11" fillId="2" borderId="73" applyNumberFormat="1" applyFont="1" applyFill="1" applyBorder="1" applyAlignment="1" applyProtection="0">
      <alignment horizontal="center" vertical="center"/>
    </xf>
    <xf numFmtId="1" fontId="15" fillId="3" borderId="60" applyNumberFormat="1" applyFont="1" applyFill="1" applyBorder="1" applyAlignment="1" applyProtection="0">
      <alignment horizontal="center" vertical="center"/>
    </xf>
    <xf numFmtId="3" fontId="16" fillId="3" borderId="65" applyNumberFormat="1" applyFont="1" applyFill="1" applyBorder="1" applyAlignment="1" applyProtection="0">
      <alignment horizontal="center" vertical="center"/>
    </xf>
    <xf numFmtId="1" fontId="16" fillId="5" borderId="39" applyNumberFormat="1" applyFont="1" applyFill="1" applyBorder="1" applyAlignment="1" applyProtection="0">
      <alignment horizontal="center" vertical="center"/>
    </xf>
    <xf numFmtId="49" fontId="11" fillId="2" borderId="74" applyNumberFormat="1" applyFont="1" applyFill="1" applyBorder="1" applyAlignment="1" applyProtection="0">
      <alignment horizontal="center" vertical="center"/>
    </xf>
    <xf numFmtId="1" fontId="13" fillId="3" borderId="75" applyNumberFormat="1" applyFont="1" applyFill="1" applyBorder="1" applyAlignment="1" applyProtection="0">
      <alignment horizontal="center" vertical="center"/>
    </xf>
    <xf numFmtId="1" fontId="15" fillId="3" borderId="58" applyNumberFormat="1" applyFont="1" applyFill="1" applyBorder="1" applyAlignment="1" applyProtection="0">
      <alignment horizontal="center" vertical="center"/>
    </xf>
    <xf numFmtId="0" fontId="13" fillId="3" borderId="75" applyNumberFormat="0" applyFont="1" applyFill="1" applyBorder="1" applyAlignment="1" applyProtection="0">
      <alignment horizontal="center" vertical="center"/>
    </xf>
    <xf numFmtId="0" fontId="13" fillId="3" borderId="75" applyNumberFormat="1" applyFont="1" applyFill="1" applyBorder="1" applyAlignment="1" applyProtection="0">
      <alignment horizontal="center" vertical="center"/>
    </xf>
    <xf numFmtId="1" fontId="15" fillId="3" borderId="76" applyNumberFormat="1" applyFont="1" applyFill="1" applyBorder="1" applyAlignment="1" applyProtection="0">
      <alignment horizontal="center" vertical="center"/>
    </xf>
    <xf numFmtId="0" fontId="12" fillId="3" borderId="66" applyNumberFormat="1" applyFont="1" applyFill="1" applyBorder="1" applyAlignment="1" applyProtection="0">
      <alignment horizontal="center" vertical="center"/>
    </xf>
    <xf numFmtId="1" fontId="13" fillId="3" borderId="77" applyNumberFormat="1" applyFont="1" applyFill="1" applyBorder="1" applyAlignment="1" applyProtection="0">
      <alignment horizontal="center" vertical="center"/>
    </xf>
    <xf numFmtId="1" fontId="15" fillId="3" borderId="78" applyNumberFormat="1" applyFont="1" applyFill="1" applyBorder="1" applyAlignment="1" applyProtection="0">
      <alignment horizontal="center" vertical="center"/>
    </xf>
    <xf numFmtId="0" fontId="13" fillId="3" borderId="77" applyNumberFormat="0" applyFont="1" applyFill="1" applyBorder="1" applyAlignment="1" applyProtection="0">
      <alignment horizontal="center" vertical="center"/>
    </xf>
    <xf numFmtId="1" fontId="15" fillId="3" borderId="67" applyNumberFormat="1" applyFont="1" applyFill="1" applyBorder="1" applyAlignment="1" applyProtection="0">
      <alignment horizontal="center" vertical="center"/>
    </xf>
    <xf numFmtId="0" fontId="13" fillId="3" borderId="77" applyNumberFormat="1" applyFont="1" applyFill="1" applyBorder="1" applyAlignment="1" applyProtection="0">
      <alignment horizontal="center" vertical="center"/>
    </xf>
    <xf numFmtId="1" fontId="15" fillId="3" borderId="79" applyNumberFormat="1" applyFont="1" applyFill="1" applyBorder="1" applyAlignment="1" applyProtection="0">
      <alignment horizontal="center" vertical="center"/>
    </xf>
    <xf numFmtId="49" fontId="11" fillId="3" borderId="44" applyNumberFormat="1" applyFont="1" applyFill="1" applyBorder="1" applyAlignment="1" applyProtection="0">
      <alignment horizontal="center" vertical="center"/>
    </xf>
    <xf numFmtId="1" fontId="13" fillId="3" borderId="80" applyNumberFormat="1" applyFont="1" applyFill="1" applyBorder="1" applyAlignment="1" applyProtection="0">
      <alignment horizontal="center" vertical="center"/>
    </xf>
    <xf numFmtId="3" fontId="16" fillId="3" borderId="59" applyNumberFormat="1" applyFont="1" applyFill="1" applyBorder="1" applyAlignment="1" applyProtection="0">
      <alignment horizontal="center" vertical="center"/>
    </xf>
    <xf numFmtId="1" fontId="15" fillId="3" borderId="81" applyNumberFormat="1" applyFont="1" applyFill="1" applyBorder="1" applyAlignment="1" applyProtection="0">
      <alignment horizontal="center" vertical="center"/>
    </xf>
    <xf numFmtId="0" fontId="13" fillId="3" borderId="82" applyNumberFormat="1" applyFont="1" applyFill="1" applyBorder="1" applyAlignment="1" applyProtection="0">
      <alignment horizontal="center" vertical="center"/>
    </xf>
    <xf numFmtId="3" fontId="16" fillId="3" borderId="53" applyNumberFormat="1" applyFont="1" applyFill="1" applyBorder="1" applyAlignment="1" applyProtection="0">
      <alignment horizontal="center" vertical="center"/>
    </xf>
    <xf numFmtId="1" fontId="15" fillId="3" borderId="68" applyNumberFormat="1" applyFont="1" applyFill="1" applyBorder="1" applyAlignment="1" applyProtection="0">
      <alignment horizontal="center" vertical="center"/>
    </xf>
    <xf numFmtId="3" fontId="16" fillId="3" borderId="83" applyNumberFormat="1" applyFont="1" applyFill="1" applyBorder="1" applyAlignment="1" applyProtection="0">
      <alignment horizontal="center" vertical="center"/>
    </xf>
    <xf numFmtId="0" fontId="13" fillId="3" borderId="80" applyNumberFormat="0" applyFont="1" applyFill="1" applyBorder="1" applyAlignment="1" applyProtection="0">
      <alignment horizontal="center" vertical="center"/>
    </xf>
    <xf numFmtId="49" fontId="11" fillId="3" borderId="47" applyNumberFormat="1" applyFont="1" applyFill="1" applyBorder="1" applyAlignment="1" applyProtection="0">
      <alignment horizontal="center" vertical="center"/>
    </xf>
    <xf numFmtId="0" fontId="10" fillId="2" borderId="23" applyNumberFormat="0" applyFont="1" applyFill="1" applyBorder="1" applyAlignment="1" applyProtection="0">
      <alignment horizontal="center" vertical="center"/>
    </xf>
    <xf numFmtId="49" fontId="12" fillId="3" borderId="84" applyNumberFormat="1" applyFont="1" applyFill="1" applyBorder="1" applyAlignment="1" applyProtection="0">
      <alignment horizontal="center" vertical="center"/>
    </xf>
    <xf numFmtId="1" fontId="13" fillId="3" borderId="85" applyNumberFormat="1" applyFont="1" applyFill="1" applyBorder="1" applyAlignment="1" applyProtection="0">
      <alignment horizontal="center" vertical="center"/>
    </xf>
    <xf numFmtId="1" fontId="16" fillId="3" borderId="86" applyNumberFormat="1" applyFont="1" applyFill="1" applyBorder="1" applyAlignment="1" applyProtection="0">
      <alignment horizontal="center" vertical="center"/>
    </xf>
    <xf numFmtId="1" fontId="16" fillId="3" borderId="87" applyNumberFormat="1" applyFont="1" applyFill="1" applyBorder="1" applyAlignment="1" applyProtection="0">
      <alignment horizontal="center" vertical="center"/>
    </xf>
    <xf numFmtId="1" fontId="15" fillId="3" borderId="88" applyNumberFormat="1" applyFont="1" applyFill="1" applyBorder="1" applyAlignment="1" applyProtection="0">
      <alignment horizontal="center" vertical="center"/>
    </xf>
    <xf numFmtId="1" fontId="16" fillId="3" borderId="89" applyNumberFormat="1" applyFont="1" applyFill="1" applyBorder="1" applyAlignment="1" applyProtection="0">
      <alignment horizontal="center" vertical="center"/>
    </xf>
    <xf numFmtId="1" fontId="15" fillId="3" borderId="86" applyNumberFormat="1" applyFont="1" applyFill="1" applyBorder="1" applyAlignment="1" applyProtection="0">
      <alignment horizontal="center" vertical="center"/>
    </xf>
    <xf numFmtId="1" fontId="16" fillId="3" borderId="90" applyNumberFormat="1" applyFont="1" applyFill="1" applyBorder="1" applyAlignment="1" applyProtection="0">
      <alignment horizontal="center" vertical="center"/>
    </xf>
    <xf numFmtId="49" fontId="27" fillId="3" borderId="85" applyNumberFormat="1" applyFont="1" applyFill="1" applyBorder="1" applyAlignment="1" applyProtection="0">
      <alignment horizontal="center" vertical="center"/>
    </xf>
    <xf numFmtId="0" fontId="13" fillId="3" borderId="85" applyNumberFormat="0" applyFont="1" applyFill="1" applyBorder="1" applyAlignment="1" applyProtection="0">
      <alignment horizontal="center" vertical="center"/>
    </xf>
    <xf numFmtId="1" fontId="16" fillId="3" borderId="91" applyNumberFormat="1" applyFont="1" applyFill="1" applyBorder="1" applyAlignment="1" applyProtection="0">
      <alignment horizontal="center" vertical="center"/>
    </xf>
    <xf numFmtId="1" fontId="15" fillId="3" borderId="92" applyNumberFormat="1" applyFont="1" applyFill="1" applyBorder="1" applyAlignment="1" applyProtection="0">
      <alignment horizontal="center" vertical="center"/>
    </xf>
    <xf numFmtId="0" fontId="17" fillId="10" borderId="50" applyNumberFormat="1" applyFont="1" applyFill="1" applyBorder="1" applyAlignment="1" applyProtection="0">
      <alignment horizontal="center" vertical="center"/>
    </xf>
    <xf numFmtId="1" fontId="18" fillId="3" borderId="93" applyNumberFormat="1" applyFont="1" applyFill="1" applyBorder="1" applyAlignment="1" applyProtection="0">
      <alignment horizontal="center" vertical="center"/>
    </xf>
    <xf numFmtId="2" fontId="19" fillId="2" borderId="94" applyNumberFormat="1" applyFont="1" applyFill="1" applyBorder="1" applyAlignment="1" applyProtection="0">
      <alignment horizontal="center" vertical="center"/>
    </xf>
    <xf numFmtId="49" fontId="15" fillId="2" borderId="95" applyNumberFormat="1" applyFont="1" applyFill="1" applyBorder="1" applyAlignment="1" applyProtection="0">
      <alignment horizontal="center" vertical="center"/>
    </xf>
    <xf numFmtId="49" fontId="15" fillId="2" borderId="6" applyNumberFormat="1" applyFont="1" applyFill="1" applyBorder="1" applyAlignment="1" applyProtection="0">
      <alignment horizontal="center" vertical="center"/>
    </xf>
    <xf numFmtId="0" fontId="15" fillId="2" borderId="96" applyNumberFormat="0" applyFont="1" applyFill="1" applyBorder="1" applyAlignment="1" applyProtection="0">
      <alignment horizontal="center" vertical="center"/>
    </xf>
    <xf numFmtId="1" fontId="13" fillId="2" borderId="97" applyNumberFormat="1" applyFont="1" applyFill="1" applyBorder="1" applyAlignment="1" applyProtection="0">
      <alignment horizontal="center" vertical="center"/>
    </xf>
    <xf numFmtId="1" fontId="28" fillId="2" borderId="98" applyNumberFormat="1" applyFont="1" applyFill="1" applyBorder="1" applyAlignment="1" applyProtection="0">
      <alignment horizontal="center" vertical="center"/>
    </xf>
    <xf numFmtId="59" fontId="15" fillId="2" borderId="99" applyNumberFormat="1" applyFont="1" applyFill="1" applyBorder="1" applyAlignment="1" applyProtection="0">
      <alignment horizontal="center" vertical="center"/>
    </xf>
    <xf numFmtId="59" fontId="15" fillId="2" borderId="100" applyNumberFormat="1" applyFont="1" applyFill="1" applyBorder="1" applyAlignment="1" applyProtection="0">
      <alignment horizontal="center" vertical="center"/>
    </xf>
    <xf numFmtId="59" fontId="15" fillId="2" borderId="101" applyNumberFormat="1" applyFont="1" applyFill="1" applyBorder="1" applyAlignment="1" applyProtection="0">
      <alignment horizontal="center" vertical="center"/>
    </xf>
    <xf numFmtId="59" fontId="15" fillId="2" borderId="102" applyNumberFormat="1" applyFont="1" applyFill="1" applyBorder="1" applyAlignment="1" applyProtection="0">
      <alignment horizontal="center" vertical="center"/>
    </xf>
    <xf numFmtId="1" fontId="15" fillId="2" borderId="35" applyNumberFormat="1" applyFont="1" applyFill="1" applyBorder="1" applyAlignment="1" applyProtection="0">
      <alignment horizontal="center" vertical="center"/>
    </xf>
    <xf numFmtId="59" fontId="15" fillId="2" borderId="103" applyNumberFormat="1" applyFont="1" applyFill="1" applyBorder="1" applyAlignment="1" applyProtection="0">
      <alignment horizontal="center" vertical="center"/>
    </xf>
    <xf numFmtId="1" fontId="13" fillId="2" borderId="104" applyNumberFormat="1" applyFont="1" applyFill="1" applyBorder="1" applyAlignment="1" applyProtection="0">
      <alignment horizontal="center" vertical="center"/>
    </xf>
    <xf numFmtId="0" fontId="15" fillId="2" borderId="105" applyNumberFormat="0" applyFont="1" applyFill="1" applyBorder="1" applyAlignment="1" applyProtection="0">
      <alignment horizontal="center" vertical="center"/>
    </xf>
    <xf numFmtId="59" fontId="15" fillId="2" borderId="106" applyNumberFormat="1" applyFont="1" applyFill="1" applyBorder="1" applyAlignment="1" applyProtection="0">
      <alignment horizontal="center" vertical="center"/>
    </xf>
    <xf numFmtId="59" fontId="15" fillId="2" borderId="107" applyNumberFormat="1" applyFont="1" applyFill="1" applyBorder="1" applyAlignment="1" applyProtection="0">
      <alignment horizontal="center" vertical="center"/>
    </xf>
    <xf numFmtId="49" fontId="13" fillId="2" borderId="108" applyNumberFormat="1" applyFont="1" applyFill="1" applyBorder="1" applyAlignment="1" applyProtection="0">
      <alignment horizontal="center" vertical="center"/>
    </xf>
    <xf numFmtId="49" fontId="13" fillId="2" borderId="6" applyNumberFormat="1" applyFont="1" applyFill="1" applyBorder="1" applyAlignment="1" applyProtection="0">
      <alignment horizontal="center" vertical="center"/>
    </xf>
    <xf numFmtId="49" fontId="29" fillId="2" borderId="109" applyNumberFormat="1" applyFont="1" applyFill="1" applyBorder="1" applyAlignment="1" applyProtection="0">
      <alignment horizontal="center" vertical="bottom"/>
    </xf>
    <xf numFmtId="0" fontId="13" fillId="2" borderId="110" applyNumberFormat="1" applyFont="1" applyFill="1" applyBorder="1" applyAlignment="1" applyProtection="0">
      <alignment horizontal="center" vertical="center"/>
    </xf>
    <xf numFmtId="1" fontId="19" fillId="2" borderId="111" applyNumberFormat="1" applyFont="1" applyFill="1" applyBorder="1" applyAlignment="1" applyProtection="0">
      <alignment horizontal="center" vertical="center"/>
    </xf>
    <xf numFmtId="0" fontId="13" fillId="2" borderId="112" applyNumberFormat="1" applyFont="1" applyFill="1" applyBorder="1" applyAlignment="1" applyProtection="0">
      <alignment horizontal="center" vertical="center"/>
    </xf>
    <xf numFmtId="1" fontId="13" fillId="2" borderId="113" applyNumberFormat="1" applyFont="1" applyFill="1" applyBorder="1" applyAlignment="1" applyProtection="0">
      <alignment horizontal="center" vertical="center"/>
    </xf>
    <xf numFmtId="1" fontId="13" fillId="2" borderId="13" applyNumberFormat="1" applyFont="1" applyFill="1" applyBorder="1" applyAlignment="1" applyProtection="0">
      <alignment horizontal="center" vertical="center"/>
    </xf>
    <xf numFmtId="1" fontId="13" fillId="2" borderId="114" applyNumberFormat="1" applyFont="1" applyFill="1" applyBorder="1" applyAlignment="1" applyProtection="0">
      <alignment horizontal="center" vertical="center"/>
    </xf>
    <xf numFmtId="0" fontId="15" fillId="2" borderId="15" applyNumberFormat="0" applyFont="1" applyFill="1" applyBorder="1" applyAlignment="1" applyProtection="0">
      <alignment vertical="bottom"/>
    </xf>
    <xf numFmtId="0" fontId="15" fillId="2" borderId="114" applyNumberFormat="0" applyFont="1" applyFill="1" applyBorder="1" applyAlignment="1" applyProtection="0">
      <alignment vertical="bottom"/>
    </xf>
    <xf numFmtId="0" fontId="13" fillId="2" borderId="106" applyNumberFormat="0" applyFont="1" applyFill="1" applyBorder="1" applyAlignment="1" applyProtection="0">
      <alignment horizontal="center" vertical="center"/>
    </xf>
    <xf numFmtId="0" fontId="30" fillId="2" borderId="114" applyNumberFormat="0" applyFont="1" applyFill="1" applyBorder="1" applyAlignment="1" applyProtection="0">
      <alignment horizontal="center" vertical="center"/>
    </xf>
    <xf numFmtId="0" fontId="13" fillId="2" borderId="114" applyNumberFormat="0" applyFont="1" applyFill="1" applyBorder="1" applyAlignment="1" applyProtection="0">
      <alignment horizontal="center" vertical="center"/>
    </xf>
    <xf numFmtId="0" fontId="13" fillId="2" borderId="115" applyNumberFormat="0" applyFont="1" applyFill="1" applyBorder="1" applyAlignment="1" applyProtection="0">
      <alignment horizontal="center" vertical="center"/>
    </xf>
    <xf numFmtId="49" fontId="15" fillId="2" borderId="108" applyNumberFormat="1" applyFont="1" applyFill="1" applyBorder="1" applyAlignment="1" applyProtection="0">
      <alignment horizontal="center" vertical="center"/>
    </xf>
    <xf numFmtId="49" fontId="31" fillId="3" borderId="109" applyNumberFormat="1" applyFont="1" applyFill="1" applyBorder="1" applyAlignment="1" applyProtection="0">
      <alignment horizontal="center" vertical="top" wrapText="1"/>
    </xf>
    <xf numFmtId="59" fontId="15" fillId="2" borderId="116" applyNumberFormat="1" applyFont="1" applyFill="1" applyBorder="1" applyAlignment="1" applyProtection="0">
      <alignment horizontal="center" vertical="center"/>
    </xf>
    <xf numFmtId="1" fontId="28" fillId="2" borderId="111" applyNumberFormat="1" applyFont="1" applyFill="1" applyBorder="1" applyAlignment="1" applyProtection="0">
      <alignment horizontal="center" vertical="center"/>
    </xf>
    <xf numFmtId="59" fontId="15" fillId="2" borderId="117" applyNumberFormat="1" applyFont="1" applyFill="1" applyBorder="1" applyAlignment="1" applyProtection="0">
      <alignment horizontal="center" vertical="center"/>
    </xf>
    <xf numFmtId="0" fontId="15" fillId="2" borderId="118" applyNumberFormat="0" applyFont="1" applyFill="1" applyBorder="1" applyAlignment="1" applyProtection="0">
      <alignment horizontal="center" vertical="center"/>
    </xf>
    <xf numFmtId="0" fontId="15" fillId="2" borderId="119" applyNumberFormat="0" applyFont="1" applyFill="1" applyBorder="1" applyAlignment="1" applyProtection="0">
      <alignment horizontal="center" vertical="center"/>
    </xf>
    <xf numFmtId="59" fontId="15" fillId="2" borderId="120" applyNumberFormat="1" applyFont="1" applyFill="1" applyBorder="1" applyAlignment="1" applyProtection="0">
      <alignment horizontal="center" vertical="center"/>
    </xf>
    <xf numFmtId="0" fontId="15" fillId="2" borderId="113" applyNumberFormat="0" applyFont="1" applyFill="1" applyBorder="1" applyAlignment="1" applyProtection="0">
      <alignment horizontal="center" vertical="center"/>
    </xf>
    <xf numFmtId="0" fontId="15" fillId="2" borderId="13" applyNumberFormat="0" applyFont="1" applyFill="1" applyBorder="1" applyAlignment="1" applyProtection="0">
      <alignment horizontal="center" vertical="center"/>
    </xf>
    <xf numFmtId="59" fontId="15" fillId="2" borderId="121" applyNumberFormat="1" applyFont="1" applyFill="1" applyBorder="1" applyAlignment="1" applyProtection="0">
      <alignment horizontal="center" vertical="center"/>
    </xf>
    <xf numFmtId="59" fontId="32" fillId="11" borderId="6" applyNumberFormat="1" applyFont="1" applyFill="1" applyBorder="1" applyAlignment="1" applyProtection="0">
      <alignment horizontal="center" vertical="center"/>
    </xf>
    <xf numFmtId="49" fontId="15" fillId="2" borderId="113" applyNumberFormat="1" applyFont="1" applyFill="1" applyBorder="1" applyAlignment="1" applyProtection="0">
      <alignment vertical="center"/>
    </xf>
    <xf numFmtId="0" fontId="15" fillId="2" borderId="114" applyNumberFormat="0" applyFont="1" applyFill="1" applyBorder="1" applyAlignment="1" applyProtection="0">
      <alignment horizontal="center" vertical="center"/>
    </xf>
    <xf numFmtId="0" fontId="15" fillId="2" borderId="115" applyNumberFormat="0" applyFont="1" applyFill="1" applyBorder="1" applyAlignment="1" applyProtection="0">
      <alignment horizontal="center" vertical="center"/>
    </xf>
    <xf numFmtId="0" fontId="15" fillId="2" borderId="118" applyNumberFormat="0" applyFont="1" applyFill="1" applyBorder="1" applyAlignment="1" applyProtection="0">
      <alignment horizontal="right" vertical="bottom"/>
    </xf>
    <xf numFmtId="0" fontId="15" fillId="2" borderId="106" applyNumberFormat="0" applyFont="1" applyFill="1" applyBorder="1" applyAlignment="1" applyProtection="0">
      <alignment horizontal="right" vertical="bottom"/>
    </xf>
    <xf numFmtId="0" fontId="12" fillId="2" borderId="122" applyNumberFormat="0" applyFont="1" applyFill="1" applyBorder="1" applyAlignment="1" applyProtection="0">
      <alignment horizontal="center" vertical="top"/>
    </xf>
    <xf numFmtId="0" fontId="0" fillId="3" borderId="106" applyNumberFormat="0" applyFont="1" applyFill="1" applyBorder="1" applyAlignment="1" applyProtection="0">
      <alignment vertical="top" wrapText="1"/>
    </xf>
    <xf numFmtId="0" fontId="0" fillId="3" borderId="114" applyNumberFormat="0" applyFont="1" applyFill="1" applyBorder="1" applyAlignment="1" applyProtection="0">
      <alignment vertical="top" wrapText="1"/>
    </xf>
    <xf numFmtId="0" fontId="15" fillId="2" borderId="106" applyNumberFormat="0" applyFont="1" applyFill="1" applyBorder="1" applyAlignment="1" applyProtection="0">
      <alignment vertical="bottom"/>
    </xf>
    <xf numFmtId="0" fontId="15" fillId="2" borderId="115" applyNumberFormat="0" applyFont="1" applyFill="1" applyBorder="1" applyAlignment="1" applyProtection="0">
      <alignment vertical="bottom"/>
    </xf>
    <xf numFmtId="0" fontId="15" fillId="2" borderId="114" applyNumberFormat="0" applyFont="1" applyFill="1" applyBorder="1" applyAlignment="1" applyProtection="0">
      <alignment horizontal="right" vertical="bottom"/>
    </xf>
    <xf numFmtId="0" fontId="0" fillId="3" borderId="123" applyNumberFormat="0" applyFont="1" applyFill="1" applyBorder="1" applyAlignment="1" applyProtection="0">
      <alignment vertical="top" wrapText="1"/>
    </xf>
    <xf numFmtId="0" fontId="0" fillId="3" borderId="124" applyNumberFormat="0" applyFont="1" applyFill="1" applyBorder="1" applyAlignment="1" applyProtection="0">
      <alignment vertical="top" wrapText="1"/>
    </xf>
    <xf numFmtId="49" fontId="15" fillId="2" borderId="114" applyNumberFormat="1" applyFont="1" applyFill="1" applyBorder="1" applyAlignment="1" applyProtection="0">
      <alignment vertical="bottom"/>
    </xf>
    <xf numFmtId="0" fontId="15" fillId="2" borderId="13" applyNumberFormat="0" applyFont="1" applyFill="1" applyBorder="1" applyAlignment="1" applyProtection="0">
      <alignment vertical="bottom"/>
    </xf>
    <xf numFmtId="1" fontId="33" fillId="12" borderId="6" applyNumberFormat="1" applyFont="1" applyFill="1" applyBorder="1" applyAlignment="1" applyProtection="0">
      <alignment horizontal="center" vertical="center"/>
    </xf>
    <xf numFmtId="0" fontId="7" fillId="2" borderId="113" applyNumberFormat="0" applyFont="1" applyFill="1" applyBorder="1" applyAlignment="1" applyProtection="0">
      <alignment vertical="bottom"/>
    </xf>
    <xf numFmtId="49" fontId="7" fillId="2" borderId="114" applyNumberFormat="1" applyFont="1" applyFill="1" applyBorder="1" applyAlignment="1" applyProtection="0">
      <alignment vertical="center"/>
    </xf>
    <xf numFmtId="0" fontId="7" fillId="2" borderId="114" applyNumberFormat="0" applyFont="1" applyFill="1" applyBorder="1" applyAlignment="1" applyProtection="0">
      <alignment vertical="bottom"/>
    </xf>
    <xf numFmtId="0" fontId="7" fillId="2" borderId="114" applyNumberFormat="0" applyFont="1" applyFill="1" applyBorder="1" applyAlignment="1" applyProtection="0">
      <alignment horizontal="center" vertical="center"/>
    </xf>
    <xf numFmtId="0" fontId="7" fillId="2" borderId="13" applyNumberFormat="0" applyFont="1" applyFill="1" applyBorder="1" applyAlignment="1" applyProtection="0">
      <alignment vertical="bottom"/>
    </xf>
    <xf numFmtId="49" fontId="34" fillId="13" borderId="6" applyNumberFormat="1" applyFont="1" applyFill="1" applyBorder="1" applyAlignment="1" applyProtection="0">
      <alignment horizontal="center" vertical="center"/>
    </xf>
    <xf numFmtId="49" fontId="7" fillId="2" borderId="114" applyNumberFormat="1" applyFont="1" applyFill="1" applyBorder="1" applyAlignment="1" applyProtection="0">
      <alignment horizontal="left" vertical="center"/>
    </xf>
    <xf numFmtId="49" fontId="35" fillId="14" borderId="6" applyNumberFormat="1" applyFont="1" applyFill="1" applyBorder="1" applyAlignment="1" applyProtection="0">
      <alignment horizontal="center" vertical="center"/>
    </xf>
    <xf numFmtId="0" fontId="15" fillId="2" borderId="125" applyNumberFormat="0" applyFont="1" applyFill="1" applyBorder="1" applyAlignment="1" applyProtection="0">
      <alignment horizontal="right" vertical="bottom"/>
    </xf>
    <xf numFmtId="0" fontId="15" fillId="2" borderId="126" applyNumberFormat="0" applyFont="1" applyFill="1" applyBorder="1" applyAlignment="1" applyProtection="0">
      <alignment horizontal="right" vertical="bottom"/>
    </xf>
    <xf numFmtId="0" fontId="12" fillId="2" borderId="126" applyNumberFormat="0" applyFont="1" applyFill="1" applyBorder="1" applyAlignment="1" applyProtection="0">
      <alignment horizontal="center" vertical="top"/>
    </xf>
    <xf numFmtId="49" fontId="15" fillId="2" borderId="126" applyNumberFormat="1" applyFont="1" applyFill="1" applyBorder="1" applyAlignment="1" applyProtection="0">
      <alignment vertical="bottom"/>
    </xf>
    <xf numFmtId="0" fontId="15" fillId="2" borderId="126" applyNumberFormat="0" applyFont="1" applyFill="1" applyBorder="1" applyAlignment="1" applyProtection="0">
      <alignment vertical="bottom"/>
    </xf>
    <xf numFmtId="1" fontId="7" fillId="3" borderId="127" applyNumberFormat="1" applyFont="1" applyFill="1" applyBorder="1" applyAlignment="1" applyProtection="0">
      <alignment horizontal="center" vertical="center"/>
    </xf>
    <xf numFmtId="0" fontId="7" fillId="3" borderId="126" applyNumberFormat="0" applyFont="1" applyFill="1" applyBorder="1" applyAlignment="1" applyProtection="0">
      <alignment vertical="bottom"/>
    </xf>
    <xf numFmtId="49" fontId="7" fillId="3" borderId="126" applyNumberFormat="1" applyFont="1" applyFill="1" applyBorder="1" applyAlignment="1" applyProtection="0">
      <alignment vertical="center"/>
    </xf>
    <xf numFmtId="0" fontId="7" fillId="3" borderId="126" applyNumberFormat="0" applyFont="1" applyFill="1" applyBorder="1" applyAlignment="1" applyProtection="0">
      <alignment horizontal="center" vertical="center"/>
    </xf>
    <xf numFmtId="49" fontId="34" fillId="3" borderId="127" applyNumberFormat="1" applyFont="1" applyFill="1" applyBorder="1" applyAlignment="1" applyProtection="0">
      <alignment horizontal="center" vertical="center"/>
    </xf>
    <xf numFmtId="49" fontId="7" fillId="3" borderId="126" applyNumberFormat="1" applyFont="1" applyFill="1" applyBorder="1" applyAlignment="1" applyProtection="0">
      <alignment horizontal="left" vertical="center"/>
    </xf>
    <xf numFmtId="49" fontId="35" fillId="3" borderId="127" applyNumberFormat="1" applyFont="1" applyFill="1" applyBorder="1" applyAlignment="1" applyProtection="0">
      <alignment horizontal="center" vertical="center"/>
    </xf>
    <xf numFmtId="49" fontId="7" fillId="2" borderId="126" applyNumberFormat="1" applyFont="1" applyFill="1" applyBorder="1" applyAlignment="1" applyProtection="0">
      <alignment vertical="center"/>
    </xf>
    <xf numFmtId="0" fontId="7" fillId="2" borderId="126" applyNumberFormat="0" applyFont="1" applyFill="1" applyBorder="1" applyAlignment="1" applyProtection="0">
      <alignment vertical="bottom"/>
    </xf>
    <xf numFmtId="0" fontId="15" fillId="2" borderId="128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aaaaaa"/>
      <rgbColor rgb="ff5922b4"/>
      <rgbColor rgb="ffcbcbcb"/>
      <rgbColor rgb="ffffffff"/>
      <rgbColor rgb="ff3f3f3f"/>
      <rgbColor rgb="ff515151"/>
      <rgbColor rgb="ff032adc"/>
      <rgbColor rgb="fff72f96"/>
      <rgbColor rgb="ffe62300"/>
      <rgbColor rgb="ff0056d5"/>
      <rgbColor rgb="ff9913ff"/>
      <rgbColor rgb="ffb7b7b7"/>
      <rgbColor rgb="ffff1045"/>
      <rgbColor rgb="ff50eddb"/>
      <rgbColor rgb="ff25ff46"/>
      <rgbColor rgb="ff16e7cf"/>
      <rgbColor rgb="ff0081cc"/>
      <rgbColor rgb="fffcd03d"/>
      <rgbColor rgb="ffff1d07"/>
      <rgbColor rgb="ffe22400"/>
      <rgbColor rgb="ffd5d5d5"/>
      <rgbColor rgb="ff7f7f7f"/>
      <rgbColor rgb="fffefc78"/>
      <rgbColor rgb="ff919191"/>
      <rgbColor rgb="ffcc503e"/>
      <rgbColor rgb="fffcf098"/>
      <rgbColor rgb="ffad18ef"/>
      <rgbColor rgb="ffff644e"/>
      <rgbColor rgb="ffbdbdbd"/>
      <rgbColor rgb="ff9f9f9f"/>
      <rgbColor rgb="ffc9c9c9"/>
      <rgbColor rgb="ff0f43bf"/>
      <rgbColor rgb="ffbf4c85"/>
      <rgbColor rgb="ff010101"/>
      <rgbColor rgb="ff1b33cc"/>
      <rgbColor rgb="ffa7a7a7"/>
      <rgbColor rgb="ff9316ef"/>
      <rgbColor rgb="ffff167a"/>
      <rgbColor rgb="ff12ff12"/>
      <rgbColor rgb="ffe12013"/>
      <rgbColor rgb="ff0dff1c"/>
      <rgbColor rgb="ff49fff9"/>
      <rgbColor rgb="fffcf09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U33"/>
  <sheetViews>
    <sheetView workbookViewId="0" showGridLines="0" defaultGridColor="1"/>
  </sheetViews>
  <sheetFormatPr defaultColWidth="3.33333" defaultRowHeight="13.1" customHeight="1" outlineLevelRow="0" outlineLevelCol="0"/>
  <cols>
    <col min="1" max="1" width="4.5" style="1" customWidth="1"/>
    <col min="2" max="2" width="13" style="1" customWidth="1"/>
    <col min="3" max="3" width="7.5" style="1" customWidth="1"/>
    <col min="4" max="38" width="3.88281" style="1" customWidth="1"/>
    <col min="39" max="41" width="4.44531" style="1" customWidth="1"/>
    <col min="42" max="42" width="5.35156" style="1" customWidth="1"/>
    <col min="43" max="43" width="5.17188" style="1" customWidth="1"/>
    <col min="44" max="44" width="4.35156" style="1" customWidth="1"/>
    <col min="45" max="45" width="6.35156" style="1" customWidth="1"/>
    <col min="46" max="46" width="13" style="1" customWidth="1"/>
    <col min="47" max="47" width="4.17188" style="1" customWidth="1"/>
    <col min="48" max="256" width="3.35156" style="1" customWidth="1"/>
  </cols>
  <sheetData>
    <row r="1" ht="26.6" customHeight="1">
      <c r="A1" s="2"/>
      <c r="B1" s="3"/>
      <c r="C1" t="s" s="4">
        <v>0</v>
      </c>
      <c r="D1" s="5"/>
      <c r="E1" s="6"/>
      <c r="F1" s="7"/>
      <c r="G1" s="5"/>
      <c r="H1" s="6"/>
      <c r="I1" s="8"/>
      <c r="J1" s="8"/>
      <c r="K1" s="8"/>
      <c r="L1" s="9"/>
      <c r="M1" s="10"/>
      <c r="N1" s="11"/>
      <c r="O1" s="12"/>
      <c r="P1" s="10"/>
      <c r="Q1" s="11"/>
      <c r="R1" s="8"/>
      <c r="S1" s="8"/>
      <c r="T1" s="8"/>
      <c r="U1" s="12"/>
      <c r="V1" s="10"/>
      <c r="W1" s="10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4"/>
      <c r="AP1" s="15"/>
      <c r="AQ1" s="6"/>
      <c r="AR1" s="16"/>
      <c r="AS1" s="16"/>
      <c r="AT1" s="16"/>
      <c r="AU1" s="16"/>
    </row>
    <row r="2" ht="49.3" customHeight="1">
      <c r="A2" s="17"/>
      <c r="B2" s="18"/>
      <c r="C2" t="s" s="19">
        <v>1</v>
      </c>
      <c r="D2" s="20"/>
      <c r="E2" s="21"/>
      <c r="F2" t="s" s="19">
        <v>2</v>
      </c>
      <c r="G2" s="20"/>
      <c r="H2" s="21"/>
      <c r="I2" t="s" s="19">
        <v>3</v>
      </c>
      <c r="J2" s="20"/>
      <c r="K2" s="21"/>
      <c r="L2" t="s" s="19">
        <v>4</v>
      </c>
      <c r="M2" s="20"/>
      <c r="N2" s="21"/>
      <c r="O2" t="s" s="19">
        <v>5</v>
      </c>
      <c r="P2" s="20"/>
      <c r="Q2" s="21"/>
      <c r="R2" t="s" s="19">
        <v>6</v>
      </c>
      <c r="S2" s="20"/>
      <c r="T2" s="21"/>
      <c r="U2" t="s" s="19">
        <v>7</v>
      </c>
      <c r="V2" s="20"/>
      <c r="W2" s="21"/>
      <c r="X2" t="s" s="19">
        <v>8</v>
      </c>
      <c r="Y2" s="20"/>
      <c r="Z2" s="21"/>
      <c r="AA2" t="s" s="19">
        <v>9</v>
      </c>
      <c r="AB2" s="20"/>
      <c r="AC2" s="21"/>
      <c r="AD2" t="s" s="19">
        <v>10</v>
      </c>
      <c r="AE2" s="20"/>
      <c r="AF2" s="21"/>
      <c r="AG2" t="s" s="19">
        <v>11</v>
      </c>
      <c r="AH2" s="20"/>
      <c r="AI2" s="21"/>
      <c r="AJ2" t="s" s="19">
        <v>12</v>
      </c>
      <c r="AK2" s="20"/>
      <c r="AL2" s="21"/>
      <c r="AM2" t="s" s="19">
        <v>13</v>
      </c>
      <c r="AN2" s="22"/>
      <c r="AO2" s="23"/>
      <c r="AP2" t="s" s="24">
        <v>14</v>
      </c>
      <c r="AQ2" t="s" s="25">
        <v>15</v>
      </c>
      <c r="AR2" t="s" s="25">
        <v>16</v>
      </c>
      <c r="AS2" t="s" s="25">
        <v>17</v>
      </c>
      <c r="AT2" s="26"/>
      <c r="AU2" s="26"/>
    </row>
    <row r="3" ht="21.3" customHeight="1">
      <c r="A3" s="27"/>
      <c r="B3" s="28"/>
      <c r="C3" t="s" s="29">
        <v>18</v>
      </c>
      <c r="D3" t="s" s="30">
        <v>19</v>
      </c>
      <c r="E3" t="s" s="31">
        <v>20</v>
      </c>
      <c r="F3" t="s" s="30">
        <v>19</v>
      </c>
      <c r="G3" t="s" s="31">
        <v>20</v>
      </c>
      <c r="H3" t="s" s="32">
        <v>21</v>
      </c>
      <c r="I3" t="s" s="30">
        <v>19</v>
      </c>
      <c r="J3" t="s" s="31">
        <v>20</v>
      </c>
      <c r="K3" t="s" s="32">
        <v>21</v>
      </c>
      <c r="L3" t="s" s="30">
        <v>19</v>
      </c>
      <c r="M3" t="s" s="31">
        <v>20</v>
      </c>
      <c r="N3" t="s" s="32">
        <v>21</v>
      </c>
      <c r="O3" t="s" s="30">
        <v>19</v>
      </c>
      <c r="P3" t="s" s="31">
        <v>20</v>
      </c>
      <c r="Q3" t="s" s="32">
        <v>21</v>
      </c>
      <c r="R3" t="s" s="30">
        <v>19</v>
      </c>
      <c r="S3" t="s" s="31">
        <v>20</v>
      </c>
      <c r="T3" t="s" s="32">
        <v>21</v>
      </c>
      <c r="U3" t="s" s="30">
        <v>19</v>
      </c>
      <c r="V3" t="s" s="31">
        <v>20</v>
      </c>
      <c r="W3" t="s" s="32">
        <v>21</v>
      </c>
      <c r="X3" t="s" s="30">
        <v>19</v>
      </c>
      <c r="Y3" t="s" s="31">
        <v>20</v>
      </c>
      <c r="Z3" t="s" s="32">
        <v>21</v>
      </c>
      <c r="AA3" t="s" s="30">
        <v>19</v>
      </c>
      <c r="AB3" t="s" s="31">
        <v>20</v>
      </c>
      <c r="AC3" t="s" s="32">
        <v>21</v>
      </c>
      <c r="AD3" t="s" s="33">
        <v>19</v>
      </c>
      <c r="AE3" t="s" s="34">
        <v>20</v>
      </c>
      <c r="AF3" t="s" s="35">
        <v>21</v>
      </c>
      <c r="AG3" t="s" s="33">
        <v>19</v>
      </c>
      <c r="AH3" t="s" s="36">
        <v>20</v>
      </c>
      <c r="AI3" t="s" s="35">
        <v>21</v>
      </c>
      <c r="AJ3" t="s" s="33">
        <v>19</v>
      </c>
      <c r="AK3" t="s" s="34">
        <v>20</v>
      </c>
      <c r="AL3" t="s" s="35">
        <v>21</v>
      </c>
      <c r="AM3" t="s" s="33">
        <v>19</v>
      </c>
      <c r="AN3" t="s" s="31">
        <v>20</v>
      </c>
      <c r="AO3" t="s" s="35">
        <v>21</v>
      </c>
      <c r="AP3" s="16"/>
      <c r="AQ3" s="16"/>
      <c r="AR3" s="37"/>
      <c r="AS3" s="38"/>
      <c r="AT3" s="26"/>
      <c r="AU3" s="39"/>
    </row>
    <row r="4" ht="21.3" customHeight="1">
      <c r="A4" s="40">
        <v>1</v>
      </c>
      <c r="B4" t="s" s="41">
        <v>22</v>
      </c>
      <c r="C4" s="42">
        <v>11.5</v>
      </c>
      <c r="D4" s="43">
        <v>26</v>
      </c>
      <c r="E4" s="44">
        <v>5</v>
      </c>
      <c r="F4" s="43">
        <v>36</v>
      </c>
      <c r="G4" s="45">
        <v>12</v>
      </c>
      <c r="H4" s="46">
        <f>SUM(E4,G4)</f>
        <v>17</v>
      </c>
      <c r="I4" s="43">
        <v>29</v>
      </c>
      <c r="J4" s="47">
        <v>1</v>
      </c>
      <c r="K4" s="46">
        <f>SUM(H4,J4)</f>
        <v>18</v>
      </c>
      <c r="L4" s="43">
        <v>25</v>
      </c>
      <c r="M4" s="48">
        <v>1</v>
      </c>
      <c r="N4" s="46">
        <f>SUM(K4,M4)</f>
        <v>19</v>
      </c>
      <c r="O4" s="49">
        <v>31</v>
      </c>
      <c r="P4" s="50">
        <v>11</v>
      </c>
      <c r="Q4" s="46">
        <f>SUM(N4,P4)</f>
        <v>30</v>
      </c>
      <c r="R4" s="43">
        <v>29</v>
      </c>
      <c r="S4" s="51">
        <v>8</v>
      </c>
      <c r="T4" s="46">
        <f>SUM(Q4,S4)</f>
        <v>38</v>
      </c>
      <c r="U4" s="49">
        <v>33</v>
      </c>
      <c r="V4" s="50">
        <v>10</v>
      </c>
      <c r="W4" s="46">
        <f>SUM(T4,V4)</f>
        <v>48</v>
      </c>
      <c r="X4" s="43">
        <v>34</v>
      </c>
      <c r="Y4" s="50">
        <v>11</v>
      </c>
      <c r="Z4" s="46">
        <f>SUM(W4,Y4)</f>
        <v>59</v>
      </c>
      <c r="AA4" s="43">
        <v>30</v>
      </c>
      <c r="AB4" s="51">
        <v>8</v>
      </c>
      <c r="AC4" s="46">
        <f>SUM(Z4,AB4)</f>
        <v>67</v>
      </c>
      <c r="AD4" s="52">
        <v>32</v>
      </c>
      <c r="AE4" s="53">
        <v>9</v>
      </c>
      <c r="AF4" s="54">
        <f>SUM(AC4,AE4)</f>
        <v>76</v>
      </c>
      <c r="AG4" s="55">
        <v>28</v>
      </c>
      <c r="AH4" s="56">
        <v>3</v>
      </c>
      <c r="AI4" s="54">
        <f>SUM(AF4,AH4)</f>
        <v>79</v>
      </c>
      <c r="AJ4" s="55">
        <v>33</v>
      </c>
      <c r="AK4" s="57">
        <v>10</v>
      </c>
      <c r="AL4" s="54">
        <f>SUM(AI4,AK4)</f>
        <v>89</v>
      </c>
      <c r="AM4" s="55">
        <v>27</v>
      </c>
      <c r="AN4" s="48">
        <v>1</v>
      </c>
      <c r="AO4" s="58">
        <f>SUM(AL4,AN4)</f>
        <v>90</v>
      </c>
      <c r="AP4" s="59">
        <f>SUM(AO4)</f>
        <v>90</v>
      </c>
      <c r="AQ4" s="60">
        <v>79</v>
      </c>
      <c r="AR4" s="61">
        <v>13</v>
      </c>
      <c r="AS4" s="62">
        <f>SUM(AP4/AR4)</f>
        <v>6.92307692307692</v>
      </c>
      <c r="AT4" t="s" s="63">
        <v>22</v>
      </c>
      <c r="AU4" s="40">
        <v>1</v>
      </c>
    </row>
    <row r="5" ht="21.3" customHeight="1">
      <c r="A5" s="40">
        <v>2</v>
      </c>
      <c r="B5" t="s" s="64">
        <v>23</v>
      </c>
      <c r="C5" s="65">
        <v>19.8</v>
      </c>
      <c r="D5" s="66">
        <v>29</v>
      </c>
      <c r="E5" s="67">
        <v>7</v>
      </c>
      <c r="F5" s="66">
        <v>27</v>
      </c>
      <c r="G5" s="68">
        <v>5</v>
      </c>
      <c r="H5" s="69">
        <f>SUM(E5,G5)</f>
        <v>12</v>
      </c>
      <c r="I5" s="66">
        <v>41</v>
      </c>
      <c r="J5" s="70">
        <v>10</v>
      </c>
      <c r="K5" s="69">
        <f>SUM(H5,J5)</f>
        <v>22</v>
      </c>
      <c r="L5" s="66">
        <v>30</v>
      </c>
      <c r="M5" s="70">
        <v>6</v>
      </c>
      <c r="N5" s="69">
        <f>SUM(K5,M5)</f>
        <v>28</v>
      </c>
      <c r="O5" s="71">
        <v>27</v>
      </c>
      <c r="P5" s="72">
        <v>3</v>
      </c>
      <c r="Q5" s="69">
        <f>SUM(N5,P5)</f>
        <v>31</v>
      </c>
      <c r="R5" s="66">
        <v>30</v>
      </c>
      <c r="S5" s="73">
        <v>10</v>
      </c>
      <c r="T5" s="69">
        <f>SUM(Q5,S5)</f>
        <v>41</v>
      </c>
      <c r="U5" s="71">
        <v>21</v>
      </c>
      <c r="V5" s="68">
        <v>1</v>
      </c>
      <c r="W5" s="69">
        <f>SUM(T5,V5)</f>
        <v>42</v>
      </c>
      <c r="X5" s="66"/>
      <c r="Y5" s="73"/>
      <c r="Z5" s="69">
        <f>SUM(W5,Y5)</f>
        <v>42</v>
      </c>
      <c r="AA5" s="66"/>
      <c r="AB5" s="70"/>
      <c r="AC5" s="69">
        <f>SUM(Z5,AB5)</f>
        <v>42</v>
      </c>
      <c r="AD5" s="66">
        <v>32</v>
      </c>
      <c r="AE5" s="70">
        <v>9</v>
      </c>
      <c r="AF5" s="69">
        <f>SUM(AC5,AE5)</f>
        <v>51</v>
      </c>
      <c r="AG5" s="71">
        <v>33</v>
      </c>
      <c r="AH5" s="73">
        <v>11</v>
      </c>
      <c r="AI5" s="69">
        <f>SUM(AF5,AH5)</f>
        <v>62</v>
      </c>
      <c r="AJ5" s="71">
        <v>33</v>
      </c>
      <c r="AK5" s="73">
        <v>10</v>
      </c>
      <c r="AL5" s="69">
        <f>SUM(AI5,AK5)</f>
        <v>72</v>
      </c>
      <c r="AM5" s="71">
        <v>42</v>
      </c>
      <c r="AN5" s="74">
        <v>12</v>
      </c>
      <c r="AO5" s="75">
        <f>SUM(AL5,AN5)</f>
        <v>84</v>
      </c>
      <c r="AP5" s="59">
        <f>SUM(AO5)</f>
        <v>84</v>
      </c>
      <c r="AQ5" s="76">
        <v>75</v>
      </c>
      <c r="AR5" s="61">
        <v>11</v>
      </c>
      <c r="AS5" s="77">
        <f>SUM(AP5/AR5)</f>
        <v>7.63636363636364</v>
      </c>
      <c r="AT5" t="s" s="78">
        <v>23</v>
      </c>
      <c r="AU5" s="40">
        <v>2</v>
      </c>
    </row>
    <row r="6" ht="21.3" customHeight="1">
      <c r="A6" s="40">
        <v>3</v>
      </c>
      <c r="B6" t="s" s="79">
        <v>24</v>
      </c>
      <c r="C6" s="80">
        <v>16.1</v>
      </c>
      <c r="D6" s="66">
        <v>28</v>
      </c>
      <c r="E6" s="67">
        <v>6</v>
      </c>
      <c r="F6" s="66">
        <v>27</v>
      </c>
      <c r="G6" s="68">
        <v>5</v>
      </c>
      <c r="H6" s="69">
        <f>SUM(E6,G6)</f>
        <v>11</v>
      </c>
      <c r="I6" s="66">
        <v>38</v>
      </c>
      <c r="J6" s="81">
        <v>8</v>
      </c>
      <c r="K6" s="69">
        <f>SUM(H6,J6)</f>
        <v>19</v>
      </c>
      <c r="L6" s="66">
        <v>29</v>
      </c>
      <c r="M6" s="82">
        <v>3</v>
      </c>
      <c r="N6" s="69">
        <f>SUM(K6,M6)</f>
        <v>22</v>
      </c>
      <c r="O6" s="71">
        <v>28</v>
      </c>
      <c r="P6" s="68">
        <v>5</v>
      </c>
      <c r="Q6" s="69">
        <f>SUM(N6,P6)</f>
        <v>27</v>
      </c>
      <c r="R6" s="66">
        <v>35</v>
      </c>
      <c r="S6" s="81">
        <v>11</v>
      </c>
      <c r="T6" s="69">
        <f>SUM(Q6,S6)</f>
        <v>38</v>
      </c>
      <c r="U6" s="71">
        <v>36</v>
      </c>
      <c r="V6" s="74">
        <v>12</v>
      </c>
      <c r="W6" s="69">
        <f>SUM(T6,V6)</f>
        <v>50</v>
      </c>
      <c r="X6" s="71">
        <v>36</v>
      </c>
      <c r="Y6" s="74">
        <v>12</v>
      </c>
      <c r="Z6" s="69">
        <f>SUM(W6,Y6)</f>
        <v>62</v>
      </c>
      <c r="AA6" s="66">
        <v>28</v>
      </c>
      <c r="AB6" s="81">
        <v>7</v>
      </c>
      <c r="AC6" s="69">
        <f>SUM(Z6,AB6)</f>
        <v>69</v>
      </c>
      <c r="AD6" s="66">
        <v>32</v>
      </c>
      <c r="AE6" s="81">
        <v>9</v>
      </c>
      <c r="AF6" s="69">
        <f>SUM(AC6,AE6)</f>
        <v>78</v>
      </c>
      <c r="AG6" s="71">
        <v>32</v>
      </c>
      <c r="AH6" s="73">
        <v>8</v>
      </c>
      <c r="AI6" s="69">
        <f>SUM(AF6,AH6)</f>
        <v>86</v>
      </c>
      <c r="AJ6" s="71">
        <v>28</v>
      </c>
      <c r="AK6" s="68">
        <v>2</v>
      </c>
      <c r="AL6" s="69">
        <f>SUM(AI6,AK6)</f>
        <v>88</v>
      </c>
      <c r="AM6" s="71">
        <v>28</v>
      </c>
      <c r="AN6" s="68">
        <v>1</v>
      </c>
      <c r="AO6" s="75">
        <f>SUM(AL6,AN6)</f>
        <v>89</v>
      </c>
      <c r="AP6" s="59">
        <f>SUM(AO6)</f>
        <v>89</v>
      </c>
      <c r="AQ6" s="83">
        <v>73</v>
      </c>
      <c r="AR6" s="61">
        <v>13</v>
      </c>
      <c r="AS6" s="77">
        <f>SUM(AP6/AR6)</f>
        <v>6.84615384615385</v>
      </c>
      <c r="AT6" t="s" s="84">
        <v>24</v>
      </c>
      <c r="AU6" s="40">
        <v>3</v>
      </c>
    </row>
    <row r="7" ht="20.45" customHeight="1">
      <c r="A7" s="40">
        <v>4</v>
      </c>
      <c r="B7" t="s" s="85">
        <v>25</v>
      </c>
      <c r="C7" s="80">
        <v>23.2</v>
      </c>
      <c r="D7" s="66">
        <v>26</v>
      </c>
      <c r="E7" s="86">
        <v>1</v>
      </c>
      <c r="F7" s="87">
        <v>34</v>
      </c>
      <c r="G7" s="81">
        <v>11</v>
      </c>
      <c r="H7" s="69">
        <f>SUM(E7,G7)</f>
        <v>12</v>
      </c>
      <c r="I7" s="66">
        <v>35</v>
      </c>
      <c r="J7" s="73">
        <v>7</v>
      </c>
      <c r="K7" s="69">
        <f>SUM(H7,J7)</f>
        <v>19</v>
      </c>
      <c r="L7" s="66">
        <v>38</v>
      </c>
      <c r="M7" s="74">
        <v>12</v>
      </c>
      <c r="N7" s="69">
        <f>SUM(K7,M7)</f>
        <v>31</v>
      </c>
      <c r="O7" s="71">
        <v>27</v>
      </c>
      <c r="P7" s="68">
        <v>3</v>
      </c>
      <c r="Q7" s="69">
        <f>SUM(N7,P7)</f>
        <v>34</v>
      </c>
      <c r="R7" s="66">
        <v>24</v>
      </c>
      <c r="S7" s="68">
        <v>3</v>
      </c>
      <c r="T7" s="69">
        <f>SUM(Q7,S7)</f>
        <v>37</v>
      </c>
      <c r="U7" s="71">
        <v>32</v>
      </c>
      <c r="V7" s="81">
        <v>9</v>
      </c>
      <c r="W7" s="69">
        <f>SUM(T7,V7)</f>
        <v>46</v>
      </c>
      <c r="X7" s="66">
        <v>24</v>
      </c>
      <c r="Y7" s="68">
        <v>4</v>
      </c>
      <c r="Z7" s="69">
        <f>SUM(W7,Y7)</f>
        <v>50</v>
      </c>
      <c r="AA7" s="66"/>
      <c r="AB7" s="88"/>
      <c r="AC7" s="69">
        <f>SUM(Z7,AB7)</f>
        <v>50</v>
      </c>
      <c r="AD7" s="66">
        <v>34</v>
      </c>
      <c r="AE7" s="89">
        <v>10</v>
      </c>
      <c r="AF7" s="69">
        <f>SUM(AC7,AE7)</f>
        <v>60</v>
      </c>
      <c r="AG7" s="71">
        <v>33</v>
      </c>
      <c r="AH7" s="73">
        <v>11</v>
      </c>
      <c r="AI7" s="69">
        <f>SUM(AF7,AH7)</f>
        <v>71</v>
      </c>
      <c r="AJ7" s="71">
        <v>31</v>
      </c>
      <c r="AK7" s="73">
        <v>5</v>
      </c>
      <c r="AL7" s="69">
        <f>SUM(AI7,AK7)</f>
        <v>76</v>
      </c>
      <c r="AM7" s="71">
        <v>32</v>
      </c>
      <c r="AN7" s="73">
        <v>6</v>
      </c>
      <c r="AO7" s="75">
        <f>SUM(AL7,AN7)</f>
        <v>82</v>
      </c>
      <c r="AP7" s="59">
        <f>SUM(AO7)</f>
        <v>82</v>
      </c>
      <c r="AQ7" s="90">
        <v>71</v>
      </c>
      <c r="AR7" s="61">
        <v>12</v>
      </c>
      <c r="AS7" s="77">
        <f>SUM(AP7/AR7)</f>
        <v>6.83333333333333</v>
      </c>
      <c r="AT7" t="s" s="91">
        <v>25</v>
      </c>
      <c r="AU7" s="40">
        <v>4</v>
      </c>
    </row>
    <row r="8" ht="21.3" customHeight="1">
      <c r="A8" s="40">
        <v>5</v>
      </c>
      <c r="B8" t="s" s="92">
        <v>26</v>
      </c>
      <c r="C8" s="65">
        <v>13.1</v>
      </c>
      <c r="D8" s="66">
        <v>36</v>
      </c>
      <c r="E8" s="93">
        <v>12</v>
      </c>
      <c r="F8" s="66">
        <v>23</v>
      </c>
      <c r="G8" s="68">
        <v>1</v>
      </c>
      <c r="H8" s="69">
        <f>SUM(E8,G8)</f>
        <v>13</v>
      </c>
      <c r="I8" s="66">
        <v>39</v>
      </c>
      <c r="J8" s="73">
        <v>9</v>
      </c>
      <c r="K8" s="69">
        <f>SUM(H8,J8)</f>
        <v>22</v>
      </c>
      <c r="L8" s="66">
        <v>23</v>
      </c>
      <c r="M8" s="68">
        <v>1</v>
      </c>
      <c r="N8" s="69">
        <f>SUM(K8,M8)</f>
        <v>23</v>
      </c>
      <c r="O8" s="71">
        <v>31</v>
      </c>
      <c r="P8" s="73">
        <v>11</v>
      </c>
      <c r="Q8" s="69">
        <f>SUM(N8,P8)</f>
        <v>34</v>
      </c>
      <c r="R8" s="66">
        <v>19</v>
      </c>
      <c r="S8" s="72">
        <v>1</v>
      </c>
      <c r="T8" s="69">
        <f>SUM(Q8,S8)</f>
        <v>35</v>
      </c>
      <c r="U8" s="71">
        <v>22</v>
      </c>
      <c r="V8" s="68">
        <v>2</v>
      </c>
      <c r="W8" s="69">
        <f>SUM(T8,V8)</f>
        <v>37</v>
      </c>
      <c r="X8" s="66">
        <v>29</v>
      </c>
      <c r="Y8" s="73">
        <v>8</v>
      </c>
      <c r="Z8" s="69">
        <f>SUM(W8,Y8)</f>
        <v>45</v>
      </c>
      <c r="AA8" s="66"/>
      <c r="AB8" s="73"/>
      <c r="AC8" s="69">
        <f>SUM(Z8,AB8)</f>
        <v>45</v>
      </c>
      <c r="AD8" s="66">
        <v>27</v>
      </c>
      <c r="AE8" s="81">
        <v>1</v>
      </c>
      <c r="AF8" s="69">
        <f>SUM(AC8,AE8)</f>
        <v>46</v>
      </c>
      <c r="AG8" s="71">
        <v>31</v>
      </c>
      <c r="AH8" s="73">
        <v>7</v>
      </c>
      <c r="AI8" s="69">
        <f>SUM(AF8,AH8)</f>
        <v>53</v>
      </c>
      <c r="AJ8" s="71">
        <v>33</v>
      </c>
      <c r="AK8" s="73">
        <v>10</v>
      </c>
      <c r="AL8" s="69">
        <f>SUM(AI8,AK8)</f>
        <v>63</v>
      </c>
      <c r="AM8" s="71">
        <v>35</v>
      </c>
      <c r="AN8" s="73">
        <v>10</v>
      </c>
      <c r="AO8" s="75">
        <f>SUM(AL8,AN8)</f>
        <v>73</v>
      </c>
      <c r="AP8" s="59">
        <f>SUM(AO8)</f>
        <v>73</v>
      </c>
      <c r="AQ8" s="90">
        <v>69</v>
      </c>
      <c r="AR8" s="61">
        <v>12</v>
      </c>
      <c r="AS8" s="77">
        <f>SUM(AP8/AR8)</f>
        <v>6.08333333333333</v>
      </c>
      <c r="AT8" t="s" s="94">
        <v>26</v>
      </c>
      <c r="AU8" s="40">
        <v>5</v>
      </c>
    </row>
    <row r="9" ht="21.3" customHeight="1">
      <c r="A9" s="40">
        <v>6</v>
      </c>
      <c r="B9" t="s" s="79">
        <v>27</v>
      </c>
      <c r="C9" s="80">
        <v>14</v>
      </c>
      <c r="D9" s="66">
        <v>31</v>
      </c>
      <c r="E9" s="67">
        <v>8</v>
      </c>
      <c r="F9" t="s" s="95">
        <v>28</v>
      </c>
      <c r="G9" s="68">
        <v>5</v>
      </c>
      <c r="H9" s="69">
        <f>SUM(E9,G9)</f>
        <v>13</v>
      </c>
      <c r="I9" s="66">
        <v>30</v>
      </c>
      <c r="J9" s="72">
        <v>1</v>
      </c>
      <c r="K9" s="69">
        <f>SUM(H9,J9)</f>
        <v>14</v>
      </c>
      <c r="L9" s="66">
        <v>34</v>
      </c>
      <c r="M9" s="81">
        <v>11</v>
      </c>
      <c r="N9" s="69">
        <f>SUM(K9,M9)</f>
        <v>25</v>
      </c>
      <c r="O9" s="71">
        <v>30</v>
      </c>
      <c r="P9" s="73">
        <v>8</v>
      </c>
      <c r="Q9" s="69">
        <f>SUM(N9,P9)</f>
        <v>33</v>
      </c>
      <c r="R9" s="66">
        <v>36</v>
      </c>
      <c r="S9" s="74">
        <v>12</v>
      </c>
      <c r="T9" s="69">
        <f>SUM(Q9,S9)</f>
        <v>45</v>
      </c>
      <c r="U9" s="71">
        <v>30</v>
      </c>
      <c r="V9" s="81">
        <v>8</v>
      </c>
      <c r="W9" s="69">
        <f>SUM(T9,V9)</f>
        <v>53</v>
      </c>
      <c r="X9" s="66"/>
      <c r="Y9" s="73"/>
      <c r="Z9" s="69">
        <f>SUM(W9,Y9)</f>
        <v>53</v>
      </c>
      <c r="AA9" s="66">
        <v>24</v>
      </c>
      <c r="AB9" s="68">
        <v>3</v>
      </c>
      <c r="AC9" s="69">
        <f>SUM(Z9,AB9)</f>
        <v>56</v>
      </c>
      <c r="AD9" s="66">
        <v>30</v>
      </c>
      <c r="AE9" s="81">
        <v>5</v>
      </c>
      <c r="AF9" s="69">
        <f>SUM(AC9,AE9)</f>
        <v>61</v>
      </c>
      <c r="AG9" s="71">
        <v>27</v>
      </c>
      <c r="AH9" s="68">
        <v>2</v>
      </c>
      <c r="AI9" s="69">
        <f>SUM(AF9,AH9)</f>
        <v>63</v>
      </c>
      <c r="AJ9" s="71">
        <v>33</v>
      </c>
      <c r="AK9" s="73">
        <v>10</v>
      </c>
      <c r="AL9" s="69">
        <f>SUM(AI9,AK9)</f>
        <v>73</v>
      </c>
      <c r="AM9" s="71">
        <v>32</v>
      </c>
      <c r="AN9" s="73">
        <v>6</v>
      </c>
      <c r="AO9" s="75">
        <f>SUM(AL9,AN9)</f>
        <v>79</v>
      </c>
      <c r="AP9" s="59">
        <f>SUM(AO9)</f>
        <v>79</v>
      </c>
      <c r="AQ9" s="96">
        <v>68</v>
      </c>
      <c r="AR9" s="61">
        <v>12</v>
      </c>
      <c r="AS9" s="77">
        <f>SUM(AP9/AR9)</f>
        <v>6.58333333333333</v>
      </c>
      <c r="AT9" t="s" s="84">
        <v>27</v>
      </c>
      <c r="AU9" s="40">
        <v>6</v>
      </c>
    </row>
    <row r="10" ht="21.3" customHeight="1">
      <c r="A10" s="40">
        <v>7</v>
      </c>
      <c r="B10" t="s" s="97">
        <v>29</v>
      </c>
      <c r="C10" t="s" s="98">
        <v>30</v>
      </c>
      <c r="D10" s="66">
        <v>36</v>
      </c>
      <c r="E10" s="93">
        <v>12</v>
      </c>
      <c r="F10" s="66">
        <v>32</v>
      </c>
      <c r="G10" s="73">
        <v>10</v>
      </c>
      <c r="H10" s="69">
        <f>SUM(E10,G10)</f>
        <v>22</v>
      </c>
      <c r="I10" s="66">
        <v>35</v>
      </c>
      <c r="J10" s="81">
        <v>7</v>
      </c>
      <c r="K10" s="69">
        <f>SUM(H10,J10)</f>
        <v>29</v>
      </c>
      <c r="L10" s="66">
        <v>28</v>
      </c>
      <c r="M10" s="68">
        <v>2</v>
      </c>
      <c r="N10" s="69">
        <f>SUM(K10,M10)</f>
        <v>31</v>
      </c>
      <c r="O10" s="71">
        <v>28</v>
      </c>
      <c r="P10" s="73">
        <v>5</v>
      </c>
      <c r="Q10" s="69">
        <f>SUM(N10,P10)</f>
        <v>36</v>
      </c>
      <c r="R10" s="66">
        <v>28</v>
      </c>
      <c r="S10" s="73">
        <v>7</v>
      </c>
      <c r="T10" s="69">
        <f>SUM(Q10,S10)</f>
        <v>43</v>
      </c>
      <c r="U10" s="71">
        <v>19</v>
      </c>
      <c r="V10" s="99">
        <v>1</v>
      </c>
      <c r="W10" s="69">
        <f>SUM(T10,V10)</f>
        <v>44</v>
      </c>
      <c r="X10" s="66">
        <v>21</v>
      </c>
      <c r="Y10" s="68">
        <v>1</v>
      </c>
      <c r="Z10" s="69">
        <f>SUM(W10,Y10)</f>
        <v>45</v>
      </c>
      <c r="AA10" s="66">
        <v>32</v>
      </c>
      <c r="AB10" s="73">
        <v>11</v>
      </c>
      <c r="AC10" s="69">
        <f>SUM(Z10,AB10)</f>
        <v>56</v>
      </c>
      <c r="AD10" s="66">
        <v>25</v>
      </c>
      <c r="AE10" s="68">
        <v>1</v>
      </c>
      <c r="AF10" s="69">
        <f>SUM(AC10,AE10)</f>
        <v>57</v>
      </c>
      <c r="AG10" s="71">
        <v>30</v>
      </c>
      <c r="AH10" s="73">
        <v>5</v>
      </c>
      <c r="AI10" s="69">
        <f>SUM(AF10,AH10)</f>
        <v>62</v>
      </c>
      <c r="AJ10" s="100"/>
      <c r="AK10" s="73"/>
      <c r="AL10" s="69">
        <f>SUM(AI10,AK10)</f>
        <v>62</v>
      </c>
      <c r="AM10" s="71">
        <v>29</v>
      </c>
      <c r="AN10" s="73">
        <v>3</v>
      </c>
      <c r="AO10" s="75">
        <f>SUM(AL10,AN10)</f>
        <v>65</v>
      </c>
      <c r="AP10" s="59">
        <f>SUM(AO10)</f>
        <v>65</v>
      </c>
      <c r="AQ10" s="101">
        <v>60</v>
      </c>
      <c r="AR10" s="102">
        <v>12</v>
      </c>
      <c r="AS10" s="77">
        <f>SUM(AP10/AR10)</f>
        <v>5.41666666666667</v>
      </c>
      <c r="AT10" t="s" s="103">
        <v>29</v>
      </c>
      <c r="AU10" s="40">
        <v>7</v>
      </c>
    </row>
    <row r="11" ht="21.3" customHeight="1">
      <c r="A11" s="40">
        <v>8</v>
      </c>
      <c r="B11" t="s" s="79">
        <v>31</v>
      </c>
      <c r="C11" t="s" s="104">
        <v>32</v>
      </c>
      <c r="D11" s="66">
        <v>26</v>
      </c>
      <c r="E11" s="105">
        <v>5</v>
      </c>
      <c r="F11" s="66">
        <v>17</v>
      </c>
      <c r="G11" s="82">
        <v>1</v>
      </c>
      <c r="H11" s="69">
        <f>SUM(E11,G11)</f>
        <v>6</v>
      </c>
      <c r="I11" s="66">
        <v>47</v>
      </c>
      <c r="J11" s="74">
        <v>12</v>
      </c>
      <c r="K11" s="69">
        <f>SUM(H11,J11)</f>
        <v>18</v>
      </c>
      <c r="L11" s="66">
        <v>30</v>
      </c>
      <c r="M11" s="73">
        <v>6</v>
      </c>
      <c r="N11" s="69">
        <f>SUM(K11,M11)</f>
        <v>24</v>
      </c>
      <c r="O11" s="71">
        <v>35</v>
      </c>
      <c r="P11" s="74">
        <v>12</v>
      </c>
      <c r="Q11" s="69">
        <f>SUM(N11,P11)</f>
        <v>36</v>
      </c>
      <c r="R11" s="66">
        <v>18</v>
      </c>
      <c r="S11" s="72">
        <v>1</v>
      </c>
      <c r="T11" s="69">
        <f>SUM(Q11,S11)</f>
        <v>37</v>
      </c>
      <c r="U11" s="106">
        <v>28</v>
      </c>
      <c r="V11" s="107">
        <v>7</v>
      </c>
      <c r="W11" s="69">
        <f>SUM(T11,V11)</f>
        <v>44</v>
      </c>
      <c r="X11" s="71">
        <v>22</v>
      </c>
      <c r="Y11" s="68">
        <v>3</v>
      </c>
      <c r="Z11" s="69">
        <f>SUM(W11,Y11)</f>
        <v>47</v>
      </c>
      <c r="AA11" s="66">
        <v>26</v>
      </c>
      <c r="AB11" s="81">
        <v>4</v>
      </c>
      <c r="AC11" s="69">
        <f>SUM(Z11,AB11)</f>
        <v>51</v>
      </c>
      <c r="AD11" s="66">
        <v>29</v>
      </c>
      <c r="AE11" s="81">
        <v>4</v>
      </c>
      <c r="AF11" s="69">
        <f>SUM(AC11,AE11)</f>
        <v>55</v>
      </c>
      <c r="AG11" s="100"/>
      <c r="AH11" s="81"/>
      <c r="AI11" s="69">
        <f>SUM(AF11,AH11)</f>
        <v>55</v>
      </c>
      <c r="AJ11" s="71">
        <v>20</v>
      </c>
      <c r="AK11" s="72">
        <v>1</v>
      </c>
      <c r="AL11" s="69">
        <f>SUM(AI11,AK11)</f>
        <v>56</v>
      </c>
      <c r="AM11" s="71">
        <v>29</v>
      </c>
      <c r="AN11" s="81">
        <v>3</v>
      </c>
      <c r="AO11" s="75">
        <f>SUM(AL11,AN11)</f>
        <v>59</v>
      </c>
      <c r="AP11" s="59">
        <f>SUM(AO11)</f>
        <v>59</v>
      </c>
      <c r="AQ11" s="108">
        <v>53</v>
      </c>
      <c r="AR11" s="109">
        <v>12</v>
      </c>
      <c r="AS11" s="77">
        <f>SUM(AP11/AR11)</f>
        <v>4.91666666666667</v>
      </c>
      <c r="AT11" t="s" s="84">
        <v>31</v>
      </c>
      <c r="AU11" s="40">
        <v>8</v>
      </c>
    </row>
    <row r="12" ht="21.3" customHeight="1">
      <c r="A12" s="40">
        <v>8</v>
      </c>
      <c r="B12" t="s" s="97">
        <v>33</v>
      </c>
      <c r="C12" t="s" s="98">
        <v>34</v>
      </c>
      <c r="D12" s="66">
        <v>17</v>
      </c>
      <c r="E12" s="86">
        <v>1</v>
      </c>
      <c r="F12" s="87">
        <v>32</v>
      </c>
      <c r="G12" s="73">
        <v>10</v>
      </c>
      <c r="H12" s="69">
        <f>SUM(E12,G12)</f>
        <v>11</v>
      </c>
      <c r="I12" s="66">
        <v>33</v>
      </c>
      <c r="J12" s="68">
        <v>1</v>
      </c>
      <c r="K12" s="69">
        <f>SUM(H12,J12)</f>
        <v>12</v>
      </c>
      <c r="L12" s="66">
        <v>28</v>
      </c>
      <c r="M12" s="73">
        <v>2</v>
      </c>
      <c r="N12" s="69">
        <f>SUM(K12,M12)</f>
        <v>14</v>
      </c>
      <c r="O12" s="100"/>
      <c r="P12" s="73"/>
      <c r="Q12" s="69">
        <f>SUM(N12,P12)</f>
        <v>14</v>
      </c>
      <c r="R12" s="66"/>
      <c r="S12" s="81"/>
      <c r="T12" s="69">
        <f>SUM(Q12,S12)</f>
        <v>14</v>
      </c>
      <c r="U12" s="71">
        <v>26</v>
      </c>
      <c r="V12" s="73">
        <v>4</v>
      </c>
      <c r="W12" s="69">
        <f>SUM(T12,V12)</f>
        <v>18</v>
      </c>
      <c r="X12" s="66">
        <v>30</v>
      </c>
      <c r="Y12" s="73">
        <v>10</v>
      </c>
      <c r="Z12" s="69">
        <f>SUM(W12,Y12)</f>
        <v>28</v>
      </c>
      <c r="AA12" s="66">
        <v>32</v>
      </c>
      <c r="AB12" s="81">
        <v>11</v>
      </c>
      <c r="AC12" s="69">
        <f>SUM(Z12,AB12)</f>
        <v>39</v>
      </c>
      <c r="AD12" s="66">
        <v>26</v>
      </c>
      <c r="AE12" s="73">
        <v>1</v>
      </c>
      <c r="AF12" s="69">
        <f>SUM(AC12,AE12)</f>
        <v>40</v>
      </c>
      <c r="AG12" s="71">
        <v>31</v>
      </c>
      <c r="AH12" s="73">
        <v>7</v>
      </c>
      <c r="AI12" s="69">
        <f>SUM(AF12,AH12)</f>
        <v>47</v>
      </c>
      <c r="AJ12" s="100"/>
      <c r="AK12" s="73"/>
      <c r="AL12" s="69">
        <f>SUM(AI12,AK12)</f>
        <v>47</v>
      </c>
      <c r="AM12" s="71">
        <v>33</v>
      </c>
      <c r="AN12" s="73">
        <v>8</v>
      </c>
      <c r="AO12" s="75">
        <f>SUM(AL12,AN12)</f>
        <v>55</v>
      </c>
      <c r="AP12" s="59">
        <f>SUM(AO12)</f>
        <v>55</v>
      </c>
      <c r="AQ12" s="96">
        <v>53</v>
      </c>
      <c r="AR12" s="61">
        <v>10</v>
      </c>
      <c r="AS12" s="77">
        <f>SUM(AP12/AR12)</f>
        <v>5.5</v>
      </c>
      <c r="AT12" t="s" s="103">
        <v>33</v>
      </c>
      <c r="AU12" s="40">
        <v>8</v>
      </c>
    </row>
    <row r="13" ht="20.45" customHeight="1">
      <c r="A13" s="40">
        <v>10</v>
      </c>
      <c r="B13" t="s" s="79">
        <v>35</v>
      </c>
      <c r="C13" s="65">
        <v>20.4</v>
      </c>
      <c r="D13" s="66"/>
      <c r="E13" s="110"/>
      <c r="F13" s="66">
        <v>22</v>
      </c>
      <c r="G13" s="73">
        <v>1</v>
      </c>
      <c r="H13" s="69">
        <f>SUM(E13,G13)</f>
        <v>1</v>
      </c>
      <c r="I13" s="66">
        <v>35</v>
      </c>
      <c r="J13" s="73">
        <v>7</v>
      </c>
      <c r="K13" s="69">
        <f>SUM(H13,J13)</f>
        <v>8</v>
      </c>
      <c r="L13" s="66">
        <v>32</v>
      </c>
      <c r="M13" s="73">
        <v>10</v>
      </c>
      <c r="N13" s="69">
        <f>SUM(K13,M13)</f>
        <v>18</v>
      </c>
      <c r="O13" s="71">
        <v>29</v>
      </c>
      <c r="P13" s="73">
        <v>6</v>
      </c>
      <c r="Q13" s="69">
        <f>SUM(N13,P13)</f>
        <v>24</v>
      </c>
      <c r="R13" s="66">
        <v>30</v>
      </c>
      <c r="S13" s="73">
        <v>10</v>
      </c>
      <c r="T13" s="69">
        <f>SUM(Q13,S13)</f>
        <v>34</v>
      </c>
      <c r="U13" s="100"/>
      <c r="V13" s="81"/>
      <c r="W13" s="69">
        <f>SUM(T13,V13)</f>
        <v>34</v>
      </c>
      <c r="X13" s="66">
        <v>30</v>
      </c>
      <c r="Y13" s="73">
        <v>10</v>
      </c>
      <c r="Z13" s="69">
        <f>SUM(W13,Y13)</f>
        <v>44</v>
      </c>
      <c r="AA13" s="66">
        <v>28</v>
      </c>
      <c r="AB13" s="73">
        <v>7</v>
      </c>
      <c r="AC13" s="69">
        <f>SUM(Z13,AB13)</f>
        <v>51</v>
      </c>
      <c r="AD13" s="66">
        <v>25</v>
      </c>
      <c r="AE13" s="73">
        <v>1</v>
      </c>
      <c r="AF13" s="69">
        <f>SUM(AC13,AE13)</f>
        <v>52</v>
      </c>
      <c r="AG13" s="100"/>
      <c r="AH13" s="73"/>
      <c r="AI13" s="69">
        <f>SUM(AF13,AH13)</f>
        <v>52</v>
      </c>
      <c r="AJ13" s="100"/>
      <c r="AK13" s="73"/>
      <c r="AL13" s="69">
        <f>SUM(AI13,AK13)</f>
        <v>52</v>
      </c>
      <c r="AM13" s="100"/>
      <c r="AN13" s="88"/>
      <c r="AO13" s="75">
        <f>SUM(AL13,AN13)</f>
        <v>52</v>
      </c>
      <c r="AP13" s="59">
        <f>SUM(AO13)</f>
        <v>52</v>
      </c>
      <c r="AQ13" s="90">
        <v>52</v>
      </c>
      <c r="AR13" s="61">
        <v>8</v>
      </c>
      <c r="AS13" s="77">
        <f>SUM(AP13/AR13)</f>
        <v>6.5</v>
      </c>
      <c r="AT13" t="s" s="84">
        <v>35</v>
      </c>
      <c r="AU13" s="40">
        <v>10</v>
      </c>
    </row>
    <row r="14" ht="21.3" customHeight="1">
      <c r="A14" s="40">
        <v>11</v>
      </c>
      <c r="B14" t="s" s="97">
        <v>36</v>
      </c>
      <c r="C14" t="s" s="98">
        <v>37</v>
      </c>
      <c r="D14" s="66">
        <v>25</v>
      </c>
      <c r="E14" s="67">
        <v>2</v>
      </c>
      <c r="F14" s="66">
        <v>23</v>
      </c>
      <c r="G14" s="68">
        <v>1</v>
      </c>
      <c r="H14" s="69">
        <f>SUM(E14,G14)</f>
        <v>3</v>
      </c>
      <c r="I14" s="66">
        <v>35</v>
      </c>
      <c r="J14" s="73">
        <v>7</v>
      </c>
      <c r="K14" s="69">
        <f>SUM(H14,J14)</f>
        <v>10</v>
      </c>
      <c r="L14" s="66">
        <v>32</v>
      </c>
      <c r="M14" s="81">
        <v>10</v>
      </c>
      <c r="N14" s="69">
        <f>SUM(K14,M14)</f>
        <v>20</v>
      </c>
      <c r="O14" s="71">
        <v>21</v>
      </c>
      <c r="P14" s="68">
        <v>1</v>
      </c>
      <c r="Q14" s="69">
        <f>SUM(N14,P14)</f>
        <v>21</v>
      </c>
      <c r="R14" s="66">
        <v>17</v>
      </c>
      <c r="S14" s="81">
        <v>1</v>
      </c>
      <c r="T14" s="69">
        <f>SUM(Q14,S14)</f>
        <v>22</v>
      </c>
      <c r="U14" s="100"/>
      <c r="V14" s="81"/>
      <c r="W14" s="69">
        <f>SUM(T14,V14)</f>
        <v>22</v>
      </c>
      <c r="X14" s="66"/>
      <c r="Y14" s="73"/>
      <c r="Z14" s="69">
        <f>SUM(W14,Y14)</f>
        <v>22</v>
      </c>
      <c r="AA14" s="66"/>
      <c r="AB14" s="73"/>
      <c r="AC14" s="69">
        <f>SUM(Z14,AB14)</f>
        <v>22</v>
      </c>
      <c r="AD14" s="66">
        <v>29</v>
      </c>
      <c r="AE14" s="81">
        <v>4</v>
      </c>
      <c r="AF14" s="69">
        <f>SUM(AC14,AE14)</f>
        <v>26</v>
      </c>
      <c r="AG14" s="71">
        <v>33</v>
      </c>
      <c r="AH14" s="73">
        <v>11</v>
      </c>
      <c r="AI14" s="69">
        <f>SUM(AF14,AH14)</f>
        <v>37</v>
      </c>
      <c r="AJ14" s="71">
        <v>34</v>
      </c>
      <c r="AK14" s="73">
        <v>11</v>
      </c>
      <c r="AL14" s="69">
        <f>SUM(AI14,AK14)</f>
        <v>48</v>
      </c>
      <c r="AM14" s="71">
        <v>31</v>
      </c>
      <c r="AN14" s="73">
        <v>4</v>
      </c>
      <c r="AO14" s="75">
        <f>SUM(AL14,AN14)</f>
        <v>52</v>
      </c>
      <c r="AP14" s="59">
        <f>SUM(AO14)</f>
        <v>52</v>
      </c>
      <c r="AQ14" s="90">
        <v>50</v>
      </c>
      <c r="AR14" s="61">
        <v>10</v>
      </c>
      <c r="AS14" s="77">
        <f>SUM(AP14/AR14)</f>
        <v>5.2</v>
      </c>
      <c r="AT14" t="s" s="103">
        <v>36</v>
      </c>
      <c r="AU14" s="40">
        <v>11</v>
      </c>
    </row>
    <row r="15" ht="21.3" customHeight="1">
      <c r="A15" s="40">
        <v>12</v>
      </c>
      <c r="B15" t="s" s="41">
        <v>38</v>
      </c>
      <c r="C15" t="s" s="111">
        <v>39</v>
      </c>
      <c r="D15" s="66">
        <v>35</v>
      </c>
      <c r="E15" s="67">
        <v>10</v>
      </c>
      <c r="F15" s="66">
        <v>29</v>
      </c>
      <c r="G15" s="112">
        <v>6</v>
      </c>
      <c r="H15" s="69">
        <f>SUM(E15,G15)</f>
        <v>16</v>
      </c>
      <c r="I15" s="66">
        <v>46</v>
      </c>
      <c r="J15" s="73">
        <v>11</v>
      </c>
      <c r="K15" s="69">
        <f>SUM(H15,J15)</f>
        <v>27</v>
      </c>
      <c r="L15" s="66">
        <v>28</v>
      </c>
      <c r="M15" s="73">
        <v>2</v>
      </c>
      <c r="N15" s="69">
        <f>SUM(K15,M15)</f>
        <v>29</v>
      </c>
      <c r="O15" s="100"/>
      <c r="P15" s="73"/>
      <c r="Q15" s="69">
        <f>SUM(N15,P15)</f>
        <v>29</v>
      </c>
      <c r="R15" s="66"/>
      <c r="S15" s="73"/>
      <c r="T15" s="69">
        <f>SUM(Q15,S15)</f>
        <v>29</v>
      </c>
      <c r="U15" s="71">
        <v>27</v>
      </c>
      <c r="V15" s="113">
        <v>5</v>
      </c>
      <c r="W15" s="69">
        <f>SUM(T15,V15)</f>
        <v>34</v>
      </c>
      <c r="X15" s="66"/>
      <c r="Y15" s="112"/>
      <c r="Z15" s="69">
        <f>SUM(W15,Y15)</f>
        <v>34</v>
      </c>
      <c r="AA15" s="66">
        <v>31</v>
      </c>
      <c r="AB15" s="73">
        <v>9</v>
      </c>
      <c r="AC15" s="69">
        <f>SUM(Z15,AB15)</f>
        <v>43</v>
      </c>
      <c r="AD15" s="66"/>
      <c r="AE15" s="73"/>
      <c r="AF15" s="69">
        <f>SUM(AC15,AE15)</f>
        <v>43</v>
      </c>
      <c r="AG15" s="100"/>
      <c r="AH15" s="73"/>
      <c r="AI15" s="69">
        <f>SUM(AF15,AH15)</f>
        <v>43</v>
      </c>
      <c r="AJ15" s="71">
        <v>30</v>
      </c>
      <c r="AK15" s="73">
        <v>4</v>
      </c>
      <c r="AL15" s="69">
        <f>SUM(AI15,AK15)</f>
        <v>47</v>
      </c>
      <c r="AM15" s="71">
        <v>28</v>
      </c>
      <c r="AN15" s="73">
        <v>1</v>
      </c>
      <c r="AO15" s="75">
        <f>SUM(AL15,AN15)</f>
        <v>48</v>
      </c>
      <c r="AP15" s="59">
        <f>SUM(AO15)</f>
        <v>48</v>
      </c>
      <c r="AQ15" s="90">
        <v>48</v>
      </c>
      <c r="AR15" s="61">
        <v>8</v>
      </c>
      <c r="AS15" s="77">
        <f>SUM(AP15/AR15)</f>
        <v>6</v>
      </c>
      <c r="AT15" t="s" s="63">
        <v>38</v>
      </c>
      <c r="AU15" s="40">
        <v>12</v>
      </c>
    </row>
    <row r="16" ht="21.3" customHeight="1">
      <c r="A16" s="40">
        <v>12</v>
      </c>
      <c r="B16" t="s" s="79">
        <v>40</v>
      </c>
      <c r="C16" t="s" s="114">
        <v>41</v>
      </c>
      <c r="D16" s="95"/>
      <c r="E16" s="115"/>
      <c r="F16" t="s" s="95">
        <v>42</v>
      </c>
      <c r="G16" s="116">
        <v>7</v>
      </c>
      <c r="H16" s="69">
        <f>SUM(E16,G16)</f>
        <v>7</v>
      </c>
      <c r="I16" s="66">
        <v>34</v>
      </c>
      <c r="J16" s="73">
        <v>3</v>
      </c>
      <c r="K16" s="69">
        <f>SUM(H16,J16)</f>
        <v>10</v>
      </c>
      <c r="L16" s="66"/>
      <c r="M16" s="117"/>
      <c r="N16" s="69">
        <f>SUM(K16,M16)</f>
        <v>10</v>
      </c>
      <c r="O16" s="71">
        <v>19</v>
      </c>
      <c r="P16" s="68">
        <v>1</v>
      </c>
      <c r="Q16" s="69">
        <f>SUM(N16,P16)</f>
        <v>11</v>
      </c>
      <c r="R16" s="66">
        <v>25</v>
      </c>
      <c r="S16" s="73">
        <v>6</v>
      </c>
      <c r="T16" s="69">
        <f>SUM(Q16,S16)</f>
        <v>17</v>
      </c>
      <c r="U16" s="71">
        <v>35</v>
      </c>
      <c r="V16" s="73">
        <v>11</v>
      </c>
      <c r="W16" s="69">
        <f>SUM(T16,V16)</f>
        <v>28</v>
      </c>
      <c r="X16" s="66">
        <v>25</v>
      </c>
      <c r="Y16" s="116">
        <v>6</v>
      </c>
      <c r="Z16" s="69">
        <f>SUM(W16,Y16)</f>
        <v>34</v>
      </c>
      <c r="AA16" s="66">
        <v>22</v>
      </c>
      <c r="AB16" s="118">
        <v>2</v>
      </c>
      <c r="AC16" s="69">
        <f>SUM(Z16,AB16)</f>
        <v>36</v>
      </c>
      <c r="AD16" s="66">
        <v>28</v>
      </c>
      <c r="AE16" s="73">
        <v>2</v>
      </c>
      <c r="AF16" s="69">
        <f>SUM(AC16,AE16)</f>
        <v>38</v>
      </c>
      <c r="AG16" s="71">
        <v>30</v>
      </c>
      <c r="AH16" s="117">
        <v>5</v>
      </c>
      <c r="AI16" s="69">
        <f>SUM(AF16,AH16)</f>
        <v>43</v>
      </c>
      <c r="AJ16" s="100"/>
      <c r="AK16" s="117"/>
      <c r="AL16" s="69">
        <f>SUM(AI16,AK16)</f>
        <v>43</v>
      </c>
      <c r="AM16" s="71">
        <v>33</v>
      </c>
      <c r="AN16" s="117">
        <v>8</v>
      </c>
      <c r="AO16" s="75">
        <f>SUM(AL16,AN16)</f>
        <v>51</v>
      </c>
      <c r="AP16" s="59">
        <f>SUM(AO16)</f>
        <v>51</v>
      </c>
      <c r="AQ16" s="90">
        <v>48</v>
      </c>
      <c r="AR16" s="61">
        <v>10</v>
      </c>
      <c r="AS16" s="77">
        <f>SUM(AP16/AR16)</f>
        <v>5.1</v>
      </c>
      <c r="AT16" t="s" s="84">
        <v>40</v>
      </c>
      <c r="AU16" s="40">
        <v>12</v>
      </c>
    </row>
    <row r="17" ht="20.75" customHeight="1">
      <c r="A17" s="40">
        <v>14</v>
      </c>
      <c r="B17" t="s" s="85">
        <v>43</v>
      </c>
      <c r="C17" t="s" s="119">
        <v>44</v>
      </c>
      <c r="D17" s="66"/>
      <c r="E17" s="120"/>
      <c r="F17" s="66">
        <v>26</v>
      </c>
      <c r="G17" s="117">
        <v>2</v>
      </c>
      <c r="H17" s="69">
        <f>SUM(E17,G17)</f>
        <v>2</v>
      </c>
      <c r="I17" s="66">
        <v>33</v>
      </c>
      <c r="J17" s="68">
        <v>1</v>
      </c>
      <c r="K17" s="69">
        <f>SUM(H17,J17)</f>
        <v>3</v>
      </c>
      <c r="L17" s="66">
        <v>25</v>
      </c>
      <c r="M17" s="121">
        <v>1</v>
      </c>
      <c r="N17" s="69">
        <f>SUM(K17,M17)</f>
        <v>4</v>
      </c>
      <c r="O17" s="100"/>
      <c r="P17" s="73"/>
      <c r="Q17" s="69">
        <f>SUM(N17,P17)</f>
        <v>4</v>
      </c>
      <c r="R17" s="66"/>
      <c r="S17" s="73"/>
      <c r="T17" s="69">
        <f>SUM(Q17,S17)</f>
        <v>4</v>
      </c>
      <c r="U17" s="100"/>
      <c r="V17" s="117"/>
      <c r="W17" s="69">
        <f>SUM(T17,V17)</f>
        <v>4</v>
      </c>
      <c r="X17" s="66">
        <v>28</v>
      </c>
      <c r="Y17" s="117">
        <v>7</v>
      </c>
      <c r="Z17" s="69">
        <f>SUM(W17,Y17)</f>
        <v>11</v>
      </c>
      <c r="AA17" s="66">
        <v>36</v>
      </c>
      <c r="AB17" s="122">
        <v>12</v>
      </c>
      <c r="AC17" s="69">
        <f>SUM(Z17,AB17)</f>
        <v>23</v>
      </c>
      <c r="AD17" s="66">
        <v>32</v>
      </c>
      <c r="AE17" s="73">
        <v>9</v>
      </c>
      <c r="AF17" s="69">
        <f>SUM(AC17,AE17)</f>
        <v>32</v>
      </c>
      <c r="AG17" s="71">
        <v>27</v>
      </c>
      <c r="AH17" s="123">
        <v>2</v>
      </c>
      <c r="AI17" s="69">
        <f>SUM(AF17,AH17)</f>
        <v>34</v>
      </c>
      <c r="AJ17" s="71">
        <v>33</v>
      </c>
      <c r="AK17" s="121">
        <v>10</v>
      </c>
      <c r="AL17" s="69">
        <f>SUM(AI17,AK17)</f>
        <v>44</v>
      </c>
      <c r="AM17" s="71">
        <v>26</v>
      </c>
      <c r="AN17" s="123">
        <v>1</v>
      </c>
      <c r="AO17" s="75">
        <f>SUM(AL17,AN17)</f>
        <v>45</v>
      </c>
      <c r="AP17" s="59">
        <f>SUM(AO17)</f>
        <v>45</v>
      </c>
      <c r="AQ17" s="90">
        <v>44</v>
      </c>
      <c r="AR17" s="61">
        <v>9</v>
      </c>
      <c r="AS17" s="77">
        <f>SUM(AP17/AR17)</f>
        <v>5</v>
      </c>
      <c r="AT17" t="s" s="91">
        <v>43</v>
      </c>
      <c r="AU17" s="40">
        <v>14</v>
      </c>
    </row>
    <row r="18" ht="21.3" customHeight="1">
      <c r="A18" s="40">
        <v>15</v>
      </c>
      <c r="B18" t="s" s="85">
        <v>45</v>
      </c>
      <c r="C18" t="s" s="124">
        <v>46</v>
      </c>
      <c r="D18" s="66"/>
      <c r="E18" s="125"/>
      <c r="F18" s="66"/>
      <c r="G18" s="123"/>
      <c r="H18" s="69">
        <f>SUM(E18,G18)</f>
        <v>0</v>
      </c>
      <c r="I18" s="66"/>
      <c r="J18" s="126"/>
      <c r="K18" s="69">
        <f>SUM(H18,J18)</f>
        <v>0</v>
      </c>
      <c r="L18" s="66"/>
      <c r="M18" s="127"/>
      <c r="N18" s="69">
        <f>SUM(K18,M18)</f>
        <v>0</v>
      </c>
      <c r="O18" s="100"/>
      <c r="P18" s="73"/>
      <c r="Q18" s="69">
        <f>SUM(N18,P18)</f>
        <v>0</v>
      </c>
      <c r="R18" s="66"/>
      <c r="S18" s="81"/>
      <c r="T18" s="69">
        <f>SUM(Q18,S18)</f>
        <v>0</v>
      </c>
      <c r="U18" s="100"/>
      <c r="V18" s="123"/>
      <c r="W18" s="69">
        <f>SUM(T18,V18)</f>
        <v>0</v>
      </c>
      <c r="X18" s="66">
        <v>22</v>
      </c>
      <c r="Y18" s="123">
        <v>3</v>
      </c>
      <c r="Z18" s="69">
        <f>SUM(W18,Y18)</f>
        <v>3</v>
      </c>
      <c r="AA18" s="66">
        <v>27</v>
      </c>
      <c r="AB18" s="128">
        <v>5</v>
      </c>
      <c r="AC18" s="69">
        <f>SUM(Z18,AB18)</f>
        <v>8</v>
      </c>
      <c r="AD18" s="66">
        <v>38</v>
      </c>
      <c r="AE18" s="74">
        <v>12</v>
      </c>
      <c r="AF18" s="69">
        <f>SUM(AC18,AE18)</f>
        <v>20</v>
      </c>
      <c r="AG18" s="71">
        <v>35</v>
      </c>
      <c r="AH18" s="74">
        <v>12</v>
      </c>
      <c r="AI18" s="69">
        <f>SUM(AF18,AH18)</f>
        <v>32</v>
      </c>
      <c r="AJ18" s="71">
        <v>26</v>
      </c>
      <c r="AK18" s="123">
        <v>1</v>
      </c>
      <c r="AL18" s="69">
        <f>SUM(AI18,AK18)</f>
        <v>33</v>
      </c>
      <c r="AM18" s="71">
        <v>34</v>
      </c>
      <c r="AN18" s="73">
        <v>9</v>
      </c>
      <c r="AO18" s="75">
        <f>SUM(AL18,AN18)</f>
        <v>42</v>
      </c>
      <c r="AP18" s="59">
        <f>SUM(AO18)</f>
        <v>42</v>
      </c>
      <c r="AQ18" s="96">
        <v>42</v>
      </c>
      <c r="AR18" s="61">
        <v>6</v>
      </c>
      <c r="AS18" s="77">
        <f>SUM(AP18/AR18)</f>
        <v>7</v>
      </c>
      <c r="AT18" t="s" s="91">
        <v>45</v>
      </c>
      <c r="AU18" s="40">
        <v>15</v>
      </c>
    </row>
    <row r="19" ht="21.3" customHeight="1">
      <c r="A19" t="s" s="129">
        <v>47</v>
      </c>
      <c r="B19" t="s" s="92">
        <v>48</v>
      </c>
      <c r="C19" t="s" s="130">
        <v>49</v>
      </c>
      <c r="D19" s="66"/>
      <c r="E19" s="67"/>
      <c r="F19" s="66"/>
      <c r="G19" s="73"/>
      <c r="H19" s="69">
        <f>SUM(E19,G19)</f>
        <v>0</v>
      </c>
      <c r="I19" s="66">
        <v>34</v>
      </c>
      <c r="J19" s="116">
        <v>3</v>
      </c>
      <c r="K19" s="69">
        <f>SUM(H19,J19)</f>
        <v>3</v>
      </c>
      <c r="L19" s="66">
        <v>31</v>
      </c>
      <c r="M19" s="116">
        <v>7</v>
      </c>
      <c r="N19" s="69">
        <f>SUM(K19,M19)</f>
        <v>10</v>
      </c>
      <c r="O19" s="71">
        <v>30</v>
      </c>
      <c r="P19" s="73">
        <v>8</v>
      </c>
      <c r="Q19" s="69">
        <f>SUM(N19,P19)</f>
        <v>18</v>
      </c>
      <c r="R19" s="66">
        <v>22</v>
      </c>
      <c r="S19" s="73">
        <v>2</v>
      </c>
      <c r="T19" s="69">
        <f>SUM(Q19,S19)</f>
        <v>20</v>
      </c>
      <c r="U19" s="71">
        <v>28</v>
      </c>
      <c r="V19" s="73">
        <v>7</v>
      </c>
      <c r="W19" s="69">
        <f>SUM(T19,V19)</f>
        <v>27</v>
      </c>
      <c r="X19" s="66"/>
      <c r="Y19" s="73"/>
      <c r="Z19" s="69">
        <f>SUM(W19,Y19)</f>
        <v>27</v>
      </c>
      <c r="AA19" s="66">
        <v>22</v>
      </c>
      <c r="AB19" s="116">
        <v>2</v>
      </c>
      <c r="AC19" s="69">
        <f>SUM(Z19,AB19)</f>
        <v>29</v>
      </c>
      <c r="AD19" s="66">
        <v>21</v>
      </c>
      <c r="AE19" s="68">
        <v>1</v>
      </c>
      <c r="AF19" s="69">
        <f>SUM(AC19,AE19)</f>
        <v>30</v>
      </c>
      <c r="AG19" s="71">
        <v>20</v>
      </c>
      <c r="AH19" s="73">
        <v>1</v>
      </c>
      <c r="AI19" s="69">
        <f>SUM(AF19,AH19)</f>
        <v>31</v>
      </c>
      <c r="AJ19" s="100"/>
      <c r="AK19" s="73"/>
      <c r="AL19" s="69">
        <f>SUM(AI19,AK19)</f>
        <v>31</v>
      </c>
      <c r="AM19" s="71">
        <v>37</v>
      </c>
      <c r="AN19" s="73">
        <v>11</v>
      </c>
      <c r="AO19" s="75">
        <f>SUM(AL19,AN19)</f>
        <v>42</v>
      </c>
      <c r="AP19" s="59">
        <f>SUM(AO19)</f>
        <v>42</v>
      </c>
      <c r="AQ19" s="90">
        <v>41</v>
      </c>
      <c r="AR19" s="61">
        <v>9</v>
      </c>
      <c r="AS19" s="77">
        <f>SUM(AP19/AR19)</f>
        <v>4.66666666666667</v>
      </c>
      <c r="AT19" t="s" s="94">
        <v>48</v>
      </c>
      <c r="AU19" t="s" s="129">
        <v>47</v>
      </c>
    </row>
    <row r="20" ht="21.3" customHeight="1">
      <c r="A20" t="s" s="129">
        <v>50</v>
      </c>
      <c r="B20" t="s" s="41">
        <v>51</v>
      </c>
      <c r="C20" t="s" s="111">
        <v>52</v>
      </c>
      <c r="D20" s="66"/>
      <c r="E20" s="67"/>
      <c r="F20" s="66">
        <v>15</v>
      </c>
      <c r="G20" s="73">
        <v>1</v>
      </c>
      <c r="H20" s="69">
        <f>SUM(E20,G20)</f>
        <v>1</v>
      </c>
      <c r="I20" s="66">
        <v>31</v>
      </c>
      <c r="J20" s="73">
        <v>1</v>
      </c>
      <c r="K20" s="69">
        <f>SUM(H20,J20)</f>
        <v>2</v>
      </c>
      <c r="L20" s="66">
        <v>32</v>
      </c>
      <c r="M20" s="73">
        <v>10</v>
      </c>
      <c r="N20" s="69">
        <f>SUM(K20,M20)</f>
        <v>12</v>
      </c>
      <c r="O20" s="71">
        <v>22</v>
      </c>
      <c r="P20" s="73">
        <v>1</v>
      </c>
      <c r="Q20" s="69">
        <f>SUM(N20,P20)</f>
        <v>13</v>
      </c>
      <c r="R20" s="66">
        <v>25</v>
      </c>
      <c r="S20" s="73">
        <v>6</v>
      </c>
      <c r="T20" s="69">
        <f>SUM(Q20,S20)</f>
        <v>19</v>
      </c>
      <c r="U20" s="100"/>
      <c r="V20" s="73"/>
      <c r="W20" s="69">
        <f>SUM(T20,V20)</f>
        <v>19</v>
      </c>
      <c r="X20" s="66"/>
      <c r="Y20" s="73"/>
      <c r="Z20" s="69">
        <f>SUM(W20,Y20)</f>
        <v>19</v>
      </c>
      <c r="AA20" s="66"/>
      <c r="AB20" s="73"/>
      <c r="AC20" s="69">
        <f>SUM(Z20,AB20)</f>
        <v>19</v>
      </c>
      <c r="AD20" s="66">
        <v>36</v>
      </c>
      <c r="AE20" s="73">
        <v>11</v>
      </c>
      <c r="AF20" s="69">
        <f>SUM(AC20,AE20)</f>
        <v>30</v>
      </c>
      <c r="AG20" s="100"/>
      <c r="AH20" s="73"/>
      <c r="AI20" s="69">
        <f>SUM(AF20,AH20)</f>
        <v>30</v>
      </c>
      <c r="AJ20" s="100"/>
      <c r="AK20" s="73"/>
      <c r="AL20" s="69">
        <f>SUM(AI20,AK20)</f>
        <v>30</v>
      </c>
      <c r="AM20" s="100"/>
      <c r="AN20" s="73"/>
      <c r="AO20" s="75">
        <f>SUM(AL20,AN20)</f>
        <v>30</v>
      </c>
      <c r="AP20" s="59">
        <f>SUM(AO20)</f>
        <v>30</v>
      </c>
      <c r="AQ20" s="90">
        <v>30</v>
      </c>
      <c r="AR20" s="61">
        <v>6</v>
      </c>
      <c r="AS20" s="77">
        <f>SUM(AP20/AR20)</f>
        <v>5</v>
      </c>
      <c r="AT20" t="s" s="84">
        <v>51</v>
      </c>
      <c r="AU20" t="s" s="129">
        <v>50</v>
      </c>
    </row>
    <row r="21" ht="21.3" customHeight="1">
      <c r="A21" s="40">
        <v>18</v>
      </c>
      <c r="B21" t="s" s="79">
        <v>53</v>
      </c>
      <c r="C21" s="131">
        <v>29</v>
      </c>
      <c r="D21" s="66">
        <v>33</v>
      </c>
      <c r="E21" s="67">
        <v>9</v>
      </c>
      <c r="F21" s="66">
        <v>26</v>
      </c>
      <c r="G21" s="73">
        <v>2</v>
      </c>
      <c r="H21" s="69">
        <f>SUM(E21,G21)</f>
        <v>11</v>
      </c>
      <c r="I21" s="66">
        <v>26</v>
      </c>
      <c r="J21" s="132">
        <v>1</v>
      </c>
      <c r="K21" s="69">
        <f>SUM(H21,J21)</f>
        <v>12</v>
      </c>
      <c r="L21" t="s" s="133">
        <v>54</v>
      </c>
      <c r="M21" s="117">
        <v>1</v>
      </c>
      <c r="N21" s="69">
        <f>SUM(K21,M21)</f>
        <v>13</v>
      </c>
      <c r="O21" s="71">
        <v>23</v>
      </c>
      <c r="P21" s="73">
        <v>1</v>
      </c>
      <c r="Q21" s="69">
        <f>SUM(N21,P21)</f>
        <v>14</v>
      </c>
      <c r="R21" s="66">
        <v>21</v>
      </c>
      <c r="S21" s="81">
        <v>1</v>
      </c>
      <c r="T21" s="69">
        <f>SUM(Q21,S21)</f>
        <v>15</v>
      </c>
      <c r="U21" s="134"/>
      <c r="V21" s="73"/>
      <c r="W21" s="69">
        <f>SUM(T21,V21)</f>
        <v>15</v>
      </c>
      <c r="X21" s="66">
        <v>25</v>
      </c>
      <c r="Y21" s="117">
        <v>6</v>
      </c>
      <c r="Z21" s="69">
        <f>SUM(W21,Y21)</f>
        <v>21</v>
      </c>
      <c r="AA21" s="66">
        <v>18</v>
      </c>
      <c r="AB21" s="81">
        <v>1</v>
      </c>
      <c r="AC21" s="69">
        <f>SUM(Z21,AB21)</f>
        <v>22</v>
      </c>
      <c r="AD21" s="134"/>
      <c r="AE21" s="117"/>
      <c r="AF21" s="69">
        <f>SUM(AC21,AE21)</f>
        <v>22</v>
      </c>
      <c r="AG21" s="100"/>
      <c r="AH21" s="73"/>
      <c r="AI21" s="69">
        <f>SUM(AF21,AH21)</f>
        <v>22</v>
      </c>
      <c r="AJ21" s="71">
        <v>17</v>
      </c>
      <c r="AK21" s="73">
        <v>1</v>
      </c>
      <c r="AL21" s="69">
        <f>SUM(AI21,AK21)</f>
        <v>23</v>
      </c>
      <c r="AM21" s="100"/>
      <c r="AN21" s="73"/>
      <c r="AO21" s="75">
        <f>SUM(AL21,AN21)</f>
        <v>23</v>
      </c>
      <c r="AP21" s="59">
        <f>SUM(AO21)</f>
        <v>23</v>
      </c>
      <c r="AQ21" s="96">
        <v>22</v>
      </c>
      <c r="AR21" s="61">
        <v>9</v>
      </c>
      <c r="AS21" s="77">
        <f>SUM(AP21/AR21)</f>
        <v>2.55555555555556</v>
      </c>
      <c r="AT21" t="s" s="91">
        <v>53</v>
      </c>
      <c r="AU21" s="40">
        <v>18</v>
      </c>
    </row>
    <row r="22" ht="21.3" customHeight="1">
      <c r="A22" s="40">
        <v>19</v>
      </c>
      <c r="B22" t="s" s="135">
        <v>55</v>
      </c>
      <c r="C22" s="136">
        <v>31.2</v>
      </c>
      <c r="D22" s="66"/>
      <c r="E22" s="115"/>
      <c r="F22" s="66">
        <v>5</v>
      </c>
      <c r="G22" s="73">
        <v>1</v>
      </c>
      <c r="H22" s="69">
        <f>SUM(E22,G22)</f>
        <v>1</v>
      </c>
      <c r="I22" s="66">
        <v>25</v>
      </c>
      <c r="J22" s="123">
        <v>1</v>
      </c>
      <c r="K22" s="69">
        <f>SUM(H22,J22)</f>
        <v>2</v>
      </c>
      <c r="L22" s="66"/>
      <c r="M22" s="121"/>
      <c r="N22" s="69">
        <f>SUM(K22,M22)</f>
        <v>2</v>
      </c>
      <c r="O22" s="71">
        <v>31</v>
      </c>
      <c r="P22" s="117">
        <v>11</v>
      </c>
      <c r="Q22" s="69">
        <f>SUM(N22,P22)</f>
        <v>13</v>
      </c>
      <c r="R22" s="66">
        <v>14</v>
      </c>
      <c r="S22" s="137">
        <v>1</v>
      </c>
      <c r="T22" s="69">
        <f>SUM(Q22,S22)</f>
        <v>14</v>
      </c>
      <c r="U22" s="71">
        <v>24</v>
      </c>
      <c r="V22" s="73">
        <v>3</v>
      </c>
      <c r="W22" s="69">
        <f>SUM(T22,V22)</f>
        <v>17</v>
      </c>
      <c r="X22" s="66"/>
      <c r="Y22" s="123"/>
      <c r="Z22" s="69">
        <f>SUM(W22,Y22)</f>
        <v>17</v>
      </c>
      <c r="AA22" s="66"/>
      <c r="AB22" s="73"/>
      <c r="AC22" s="69">
        <f>SUM(Z22,AB22)</f>
        <v>17</v>
      </c>
      <c r="AD22" s="66"/>
      <c r="AE22" s="123"/>
      <c r="AF22" s="69">
        <f>SUM(AC22,AE22)</f>
        <v>17</v>
      </c>
      <c r="AG22" s="100"/>
      <c r="AH22" s="73"/>
      <c r="AI22" s="69">
        <f>SUM(AF22,AH22)</f>
        <v>17</v>
      </c>
      <c r="AJ22" s="71">
        <v>29</v>
      </c>
      <c r="AK22" s="73">
        <v>3</v>
      </c>
      <c r="AL22" s="69">
        <f>SUM(AI22,AK22)</f>
        <v>20</v>
      </c>
      <c r="AM22" s="71">
        <v>26</v>
      </c>
      <c r="AN22" s="117">
        <v>1</v>
      </c>
      <c r="AO22" s="75">
        <f>SUM(AL22,AN22)</f>
        <v>21</v>
      </c>
      <c r="AP22" s="59">
        <f>SUM(AO22)</f>
        <v>21</v>
      </c>
      <c r="AQ22" s="90">
        <v>21</v>
      </c>
      <c r="AR22" s="61">
        <v>7</v>
      </c>
      <c r="AS22" s="77">
        <f>SUM(AP22/AR22)</f>
        <v>3</v>
      </c>
      <c r="AT22" t="s" s="138">
        <v>55</v>
      </c>
      <c r="AU22" s="40">
        <v>19</v>
      </c>
    </row>
    <row r="23" ht="21.3" customHeight="1">
      <c r="A23" s="40">
        <v>20</v>
      </c>
      <c r="B23" t="s" s="139">
        <v>56</v>
      </c>
      <c r="C23" t="s" s="111">
        <v>57</v>
      </c>
      <c r="D23" s="66"/>
      <c r="E23" s="120"/>
      <c r="F23" s="66"/>
      <c r="G23" s="140"/>
      <c r="H23" s="69">
        <f>SUM(E23,G23)</f>
        <v>0</v>
      </c>
      <c r="I23" s="66"/>
      <c r="J23" s="73"/>
      <c r="K23" s="69">
        <f>SUM(H23,J23)</f>
        <v>0</v>
      </c>
      <c r="L23" s="66">
        <v>30</v>
      </c>
      <c r="M23" s="123">
        <v>6</v>
      </c>
      <c r="N23" s="69">
        <f>SUM(K23,M23)</f>
        <v>6</v>
      </c>
      <c r="O23" s="100"/>
      <c r="P23" s="123"/>
      <c r="Q23" s="69">
        <f>SUM(N23,P23)</f>
        <v>6</v>
      </c>
      <c r="R23" s="66"/>
      <c r="S23" s="141"/>
      <c r="T23" s="69">
        <f>SUM(Q23,S23)</f>
        <v>6</v>
      </c>
      <c r="U23" s="100"/>
      <c r="V23" s="73"/>
      <c r="W23" s="69">
        <f>SUM(T23,V23)</f>
        <v>6</v>
      </c>
      <c r="X23" s="95"/>
      <c r="Y23" s="73"/>
      <c r="Z23" s="69">
        <f>SUM(W23,Y23)</f>
        <v>6</v>
      </c>
      <c r="AA23" s="66"/>
      <c r="AB23" s="73"/>
      <c r="AC23" s="69">
        <f>SUM(Z23,AB23)</f>
        <v>6</v>
      </c>
      <c r="AD23" s="66"/>
      <c r="AE23" s="73"/>
      <c r="AF23" s="69">
        <f>SUM(AC23,AE23)</f>
        <v>6</v>
      </c>
      <c r="AG23" s="100"/>
      <c r="AH23" s="73"/>
      <c r="AI23" s="69">
        <f>SUM(AF23,AH23)</f>
        <v>6</v>
      </c>
      <c r="AJ23" s="71">
        <v>36</v>
      </c>
      <c r="AK23" s="142">
        <v>12</v>
      </c>
      <c r="AL23" s="69">
        <f>SUM(AI23,AK23)</f>
        <v>18</v>
      </c>
      <c r="AM23" s="100"/>
      <c r="AN23" s="121"/>
      <c r="AO23" s="75">
        <f>SUM(AL23,AN23)</f>
        <v>18</v>
      </c>
      <c r="AP23" s="59">
        <f>SUM(AO23)</f>
        <v>18</v>
      </c>
      <c r="AQ23" s="90">
        <v>18</v>
      </c>
      <c r="AR23" s="61">
        <v>2</v>
      </c>
      <c r="AS23" s="77">
        <f>SUM(AP23/AR23)</f>
        <v>9</v>
      </c>
      <c r="AT23" t="s" s="143">
        <v>56</v>
      </c>
      <c r="AU23" s="40">
        <v>20</v>
      </c>
    </row>
    <row r="24" ht="20.75" customHeight="1">
      <c r="A24" s="40">
        <v>21</v>
      </c>
      <c r="B24" t="s" s="85">
        <v>58</v>
      </c>
      <c r="C24" t="s" s="119">
        <v>59</v>
      </c>
      <c r="D24" s="66"/>
      <c r="E24" s="125"/>
      <c r="F24" s="66">
        <v>31</v>
      </c>
      <c r="G24" s="123">
        <v>8</v>
      </c>
      <c r="H24" s="69">
        <f>SUM(E24,G24)</f>
        <v>8</v>
      </c>
      <c r="I24" s="66"/>
      <c r="J24" s="73"/>
      <c r="K24" s="69">
        <f>SUM(H24,J24)</f>
        <v>8</v>
      </c>
      <c r="L24" s="66"/>
      <c r="M24" s="73"/>
      <c r="N24" s="69">
        <f>SUM(K24,M24)</f>
        <v>8</v>
      </c>
      <c r="O24" s="71">
        <v>24</v>
      </c>
      <c r="P24" s="73">
        <v>1</v>
      </c>
      <c r="Q24" s="69">
        <f>SUM(N24,P24)</f>
        <v>9</v>
      </c>
      <c r="R24" s="144">
        <v>25</v>
      </c>
      <c r="S24" s="117">
        <v>6</v>
      </c>
      <c r="T24" s="145">
        <f>SUM(Q24,S24)</f>
        <v>15</v>
      </c>
      <c r="U24" s="146"/>
      <c r="V24" s="117"/>
      <c r="W24" s="145">
        <f>SUM(T24,V24)</f>
        <v>15</v>
      </c>
      <c r="X24" s="144"/>
      <c r="Y24" s="117"/>
      <c r="Z24" s="145">
        <f>SUM(W24,Y24)</f>
        <v>15</v>
      </c>
      <c r="AA24" s="144"/>
      <c r="AB24" s="117"/>
      <c r="AC24" s="145">
        <f>SUM(Z24,AB24)</f>
        <v>15</v>
      </c>
      <c r="AD24" s="144"/>
      <c r="AE24" s="117"/>
      <c r="AF24" s="145">
        <f>SUM(AC24,AE24)</f>
        <v>15</v>
      </c>
      <c r="AG24" s="147">
        <v>16</v>
      </c>
      <c r="AH24" s="117">
        <v>1</v>
      </c>
      <c r="AI24" s="145">
        <f>SUM(AF24,AH24)</f>
        <v>16</v>
      </c>
      <c r="AJ24" s="146"/>
      <c r="AK24" s="117"/>
      <c r="AL24" s="145">
        <f>SUM(AI24,AK24)</f>
        <v>16</v>
      </c>
      <c r="AM24" s="146"/>
      <c r="AN24" s="121"/>
      <c r="AO24" s="148">
        <f>SUM(AL24,AN24)</f>
        <v>16</v>
      </c>
      <c r="AP24" s="59">
        <f>SUM(AO24)</f>
        <v>16</v>
      </c>
      <c r="AQ24" s="96">
        <v>16</v>
      </c>
      <c r="AR24" s="61">
        <v>4</v>
      </c>
      <c r="AS24" s="77">
        <f>SUM(AP24/AR24)</f>
        <v>4</v>
      </c>
      <c r="AT24" t="s" s="91">
        <v>58</v>
      </c>
      <c r="AU24" s="40">
        <v>21</v>
      </c>
    </row>
    <row r="25" ht="21.3" customHeight="1">
      <c r="A25" s="40">
        <v>22</v>
      </c>
      <c r="B25" t="s" s="85">
        <v>60</v>
      </c>
      <c r="C25" s="149">
        <v>13.5</v>
      </c>
      <c r="D25" s="66"/>
      <c r="E25" s="115"/>
      <c r="F25" s="66"/>
      <c r="G25" s="73"/>
      <c r="H25" s="69">
        <f>SUM(E25,G25)</f>
        <v>0</v>
      </c>
      <c r="I25" s="66"/>
      <c r="J25" s="73"/>
      <c r="K25" s="69">
        <f>SUM(H25,J25)</f>
        <v>0</v>
      </c>
      <c r="L25" s="66"/>
      <c r="M25" s="73"/>
      <c r="N25" s="69">
        <f>SUM(K25,M25)</f>
        <v>0</v>
      </c>
      <c r="O25" s="100"/>
      <c r="P25" s="73"/>
      <c r="Q25" s="69">
        <f>SUM(N25,P25)</f>
        <v>0</v>
      </c>
      <c r="R25" s="150"/>
      <c r="S25" s="127"/>
      <c r="T25" s="151">
        <f>SUM(Q25,S25)</f>
        <v>0</v>
      </c>
      <c r="U25" s="152"/>
      <c r="V25" s="123"/>
      <c r="W25" s="151">
        <f>SUM(T25,V25)</f>
        <v>0</v>
      </c>
      <c r="X25" s="150"/>
      <c r="Y25" s="121"/>
      <c r="Z25" s="153">
        <f>SUM(W25,Y25)</f>
        <v>0</v>
      </c>
      <c r="AA25" s="150">
        <v>19</v>
      </c>
      <c r="AB25" s="127">
        <v>1</v>
      </c>
      <c r="AC25" s="153">
        <f>SUM(Z25,AB25)</f>
        <v>1</v>
      </c>
      <c r="AD25" s="150">
        <v>18</v>
      </c>
      <c r="AE25" s="127">
        <v>1</v>
      </c>
      <c r="AF25" s="153">
        <f>SUM(AC25,AE25)</f>
        <v>2</v>
      </c>
      <c r="AG25" s="154">
        <v>22</v>
      </c>
      <c r="AH25" s="127">
        <v>1</v>
      </c>
      <c r="AI25" s="153">
        <f>SUM(AF25,AH25)</f>
        <v>3</v>
      </c>
      <c r="AJ25" s="154">
        <v>21</v>
      </c>
      <c r="AK25" s="127">
        <v>1</v>
      </c>
      <c r="AL25" s="153">
        <f>SUM(AI25,AK25)</f>
        <v>4</v>
      </c>
      <c r="AM25" s="152"/>
      <c r="AN25" s="127"/>
      <c r="AO25" s="155">
        <f>SUM(AL25,AN25)</f>
        <v>4</v>
      </c>
      <c r="AP25" s="59">
        <f>SUM(AO25)</f>
        <v>4</v>
      </c>
      <c r="AQ25" s="90">
        <v>4</v>
      </c>
      <c r="AR25" s="61">
        <v>4</v>
      </c>
      <c r="AS25" s="77">
        <f>SUM(AP25/AR25)</f>
        <v>1</v>
      </c>
      <c r="AT25" t="s" s="91">
        <v>60</v>
      </c>
      <c r="AU25" s="40">
        <v>22</v>
      </c>
    </row>
    <row r="26" ht="21.3" customHeight="1">
      <c r="A26" s="40">
        <v>23</v>
      </c>
      <c r="B26" t="s" s="156">
        <v>61</v>
      </c>
      <c r="C26" t="s" s="114">
        <v>62</v>
      </c>
      <c r="D26" s="66"/>
      <c r="E26" s="125"/>
      <c r="F26" s="66"/>
      <c r="G26" s="117"/>
      <c r="H26" s="69">
        <f>SUM(E26,G26)</f>
        <v>0</v>
      </c>
      <c r="I26" s="66"/>
      <c r="J26" s="137"/>
      <c r="K26" s="69">
        <f>SUM(H26,J26)</f>
        <v>0</v>
      </c>
      <c r="L26" s="66"/>
      <c r="M26" s="81"/>
      <c r="N26" s="69">
        <f>SUM(K26,M26)</f>
        <v>0</v>
      </c>
      <c r="O26" s="100"/>
      <c r="P26" s="117"/>
      <c r="Q26" s="69">
        <f>SUM(N26,P26)</f>
        <v>0</v>
      </c>
      <c r="R26" s="157"/>
      <c r="S26" s="158"/>
      <c r="T26" s="159">
        <f>SUM(Q26,S26)</f>
        <v>0</v>
      </c>
      <c r="U26" s="160">
        <v>21</v>
      </c>
      <c r="V26" s="161">
        <v>1</v>
      </c>
      <c r="W26" s="159">
        <f>SUM(T26,V26)</f>
        <v>1</v>
      </c>
      <c r="X26" s="157"/>
      <c r="Y26" s="162"/>
      <c r="Z26" s="69">
        <f>SUM(W26,Y26)</f>
        <v>1</v>
      </c>
      <c r="AA26" s="157"/>
      <c r="AB26" s="163"/>
      <c r="AC26" s="69">
        <f>SUM(Z26,AB26)</f>
        <v>1</v>
      </c>
      <c r="AD26" s="157"/>
      <c r="AE26" s="158"/>
      <c r="AF26" s="69">
        <f>SUM(AC26,AE26)</f>
        <v>1</v>
      </c>
      <c r="AG26" s="164"/>
      <c r="AH26" s="116"/>
      <c r="AI26" s="69">
        <f>SUM(AF26,AH26)</f>
        <v>1</v>
      </c>
      <c r="AJ26" s="164"/>
      <c r="AK26" s="116"/>
      <c r="AL26" s="69">
        <f>SUM(AI26,AK26)</f>
        <v>1</v>
      </c>
      <c r="AM26" s="164"/>
      <c r="AN26" s="116"/>
      <c r="AO26" s="75">
        <f>SUM(AL26,AN26)</f>
        <v>1</v>
      </c>
      <c r="AP26" s="59">
        <f>SUM(AO26)</f>
        <v>1</v>
      </c>
      <c r="AQ26" s="90">
        <v>1</v>
      </c>
      <c r="AR26" s="61">
        <v>1</v>
      </c>
      <c r="AS26" s="77">
        <f>SUM(AP26/AR26)</f>
        <v>1</v>
      </c>
      <c r="AT26" t="s" s="165">
        <v>61</v>
      </c>
      <c r="AU26" s="40">
        <v>23</v>
      </c>
    </row>
    <row r="27" ht="21.3" customHeight="1">
      <c r="A27" s="166"/>
      <c r="B27" t="s" s="97">
        <v>63</v>
      </c>
      <c r="C27" t="s" s="167">
        <v>64</v>
      </c>
      <c r="D27" s="168"/>
      <c r="E27" s="169"/>
      <c r="F27" s="168"/>
      <c r="G27" s="170"/>
      <c r="H27" s="171">
        <f>SUM(E27,G27)</f>
        <v>0</v>
      </c>
      <c r="I27" s="168"/>
      <c r="J27" s="172"/>
      <c r="K27" s="173">
        <f>SUM(H27,J27)</f>
        <v>0</v>
      </c>
      <c r="L27" s="168"/>
      <c r="M27" s="174"/>
      <c r="N27" s="173">
        <f>SUM(K27,M27)</f>
        <v>0</v>
      </c>
      <c r="O27" s="175"/>
      <c r="P27" s="172"/>
      <c r="Q27" s="173">
        <f>SUM(N27,P27)</f>
        <v>0</v>
      </c>
      <c r="R27" s="168"/>
      <c r="S27" s="174"/>
      <c r="T27" s="173">
        <f>SUM(Q27,S27)</f>
        <v>0</v>
      </c>
      <c r="U27" s="176"/>
      <c r="V27" s="174"/>
      <c r="W27" s="173">
        <f>SUM(T27,V27)</f>
        <v>0</v>
      </c>
      <c r="X27" s="168"/>
      <c r="Y27" s="177"/>
      <c r="Z27" s="173">
        <f>SUM(W27,Y27)</f>
        <v>0</v>
      </c>
      <c r="AA27" s="168"/>
      <c r="AB27" s="172"/>
      <c r="AC27" s="173">
        <f>SUM(Z27,AB27)</f>
        <v>0</v>
      </c>
      <c r="AD27" s="168"/>
      <c r="AE27" s="174"/>
      <c r="AF27" s="173">
        <f>SUM(AC27,AE27)</f>
        <v>0</v>
      </c>
      <c r="AG27" s="176"/>
      <c r="AH27" s="174"/>
      <c r="AI27" s="173">
        <f>SUM(AF27,AH27)</f>
        <v>0</v>
      </c>
      <c r="AJ27" s="176"/>
      <c r="AK27" s="174"/>
      <c r="AL27" s="173">
        <f>SUM(AI27,AK27)</f>
        <v>0</v>
      </c>
      <c r="AM27" s="176"/>
      <c r="AN27" s="174"/>
      <c r="AO27" s="178">
        <f>SUM(AL27,AN27)</f>
        <v>0</v>
      </c>
      <c r="AP27" s="59">
        <f>SUM(AO27)</f>
        <v>0</v>
      </c>
      <c r="AQ27" s="179">
        <v>0</v>
      </c>
      <c r="AR27" s="180"/>
      <c r="AS27" s="181">
        <f>SUM(AP27/AR27)</f>
      </c>
      <c r="AT27" t="s" s="103">
        <v>63</v>
      </c>
      <c r="AU27" s="166"/>
    </row>
    <row r="28" ht="18.8" customHeight="1">
      <c r="A28" s="182"/>
      <c r="B28" t="s" s="183">
        <v>65</v>
      </c>
      <c r="C28" s="184"/>
      <c r="D28" s="185">
        <f>SUM(D4:D27)</f>
        <v>348</v>
      </c>
      <c r="E28" s="186"/>
      <c r="F28" s="185">
        <f>SUM(F4:F27)</f>
        <v>405</v>
      </c>
      <c r="G28" s="187"/>
      <c r="H28" s="188"/>
      <c r="I28" s="185">
        <f>SUM(I4:I27)</f>
        <v>626</v>
      </c>
      <c r="J28" s="189"/>
      <c r="K28" s="190"/>
      <c r="L28" s="185">
        <f>SUM(L4:L27)</f>
        <v>475</v>
      </c>
      <c r="M28" s="189"/>
      <c r="N28" s="190"/>
      <c r="O28" s="185">
        <f>SUM(O4:O27)</f>
        <v>436</v>
      </c>
      <c r="P28" s="189"/>
      <c r="Q28" s="190"/>
      <c r="R28" s="185">
        <f>SUM(R4:R27)</f>
        <v>398</v>
      </c>
      <c r="S28" s="189"/>
      <c r="T28" s="190"/>
      <c r="U28" s="185">
        <f>SUM(U4:U27)</f>
        <v>382</v>
      </c>
      <c r="V28" s="189"/>
      <c r="W28" s="190"/>
      <c r="X28" s="185">
        <f>SUM(X4:X27)</f>
        <v>326</v>
      </c>
      <c r="Y28" s="189"/>
      <c r="Z28" s="190"/>
      <c r="AA28" s="185">
        <f>SUM(AA4:AA27)</f>
        <v>375</v>
      </c>
      <c r="AB28" s="189"/>
      <c r="AC28" s="190"/>
      <c r="AD28" s="185">
        <f>SUM(AD4:AD27)</f>
        <v>494</v>
      </c>
      <c r="AE28" s="189"/>
      <c r="AF28" s="190"/>
      <c r="AG28" s="185">
        <f>SUM(AG4:AG27)</f>
        <v>428</v>
      </c>
      <c r="AH28" s="189"/>
      <c r="AI28" s="190"/>
      <c r="AJ28" s="185">
        <f>SUM(AJ4:AJ27)</f>
        <v>437</v>
      </c>
      <c r="AK28" s="189"/>
      <c r="AL28" s="190"/>
      <c r="AM28" s="185">
        <f>SUM(AM4:AM27)</f>
        <v>502</v>
      </c>
      <c r="AN28" s="189"/>
      <c r="AO28" s="190"/>
      <c r="AP28" s="191">
        <f>SUM(D28+F28+I28+L28+O28+R28+U28+X28+AA28+AD28+AG28+AJ28)</f>
        <v>5130</v>
      </c>
      <c r="AQ28" s="192"/>
      <c r="AR28" s="193">
        <f>SUM(AR4:AR27)</f>
        <v>200</v>
      </c>
      <c r="AS28" s="194"/>
      <c r="AT28" s="195"/>
      <c r="AU28" s="196"/>
    </row>
    <row r="29" ht="18.8" customHeight="1">
      <c r="A29" s="197"/>
      <c r="B29" t="s" s="198">
        <v>66</v>
      </c>
      <c r="C29" t="s" s="199">
        <v>67</v>
      </c>
      <c r="D29" s="200">
        <v>12</v>
      </c>
      <c r="E29" s="201"/>
      <c r="F29" s="202">
        <v>18</v>
      </c>
      <c r="G29" s="203"/>
      <c r="H29" s="204"/>
      <c r="I29" s="202">
        <v>18</v>
      </c>
      <c r="J29" s="203"/>
      <c r="K29" s="204"/>
      <c r="L29" s="202">
        <v>17</v>
      </c>
      <c r="M29" s="203"/>
      <c r="N29" s="204"/>
      <c r="O29" s="202">
        <v>16</v>
      </c>
      <c r="P29" s="203"/>
      <c r="Q29" s="204"/>
      <c r="R29" s="202">
        <v>16</v>
      </c>
      <c r="S29" s="203"/>
      <c r="T29" s="204"/>
      <c r="U29" s="202">
        <v>14</v>
      </c>
      <c r="V29" s="203"/>
      <c r="W29" s="204"/>
      <c r="X29" s="202">
        <v>12</v>
      </c>
      <c r="Y29" s="203"/>
      <c r="Z29" s="204"/>
      <c r="AA29" s="202">
        <v>14</v>
      </c>
      <c r="AB29" s="203"/>
      <c r="AC29" s="204"/>
      <c r="AD29" s="202">
        <v>17</v>
      </c>
      <c r="AE29" s="203"/>
      <c r="AF29" s="204"/>
      <c r="AG29" s="202">
        <v>15</v>
      </c>
      <c r="AH29" s="203"/>
      <c r="AI29" s="204"/>
      <c r="AJ29" s="202">
        <v>15</v>
      </c>
      <c r="AK29" s="203"/>
      <c r="AL29" s="204"/>
      <c r="AM29" s="202">
        <v>16</v>
      </c>
      <c r="AN29" s="203"/>
      <c r="AO29" s="205"/>
      <c r="AP29" s="206"/>
      <c r="AQ29" s="207"/>
      <c r="AR29" s="208"/>
      <c r="AS29" s="209"/>
      <c r="AT29" s="210"/>
      <c r="AU29" s="211"/>
    </row>
    <row r="30" ht="18.8" customHeight="1">
      <c r="A30" s="212"/>
      <c r="B30" t="s" s="183">
        <v>17</v>
      </c>
      <c r="C30" t="s" s="213">
        <v>68</v>
      </c>
      <c r="D30" s="214">
        <f>SUM(D28/D29)</f>
        <v>29</v>
      </c>
      <c r="E30" s="215"/>
      <c r="F30" s="216">
        <f>SUM(F28/F29)</f>
        <v>22.5</v>
      </c>
      <c r="G30" s="217"/>
      <c r="H30" s="218"/>
      <c r="I30" s="219">
        <f>SUM(I28/I29)</f>
        <v>34.7777777777778</v>
      </c>
      <c r="J30" s="220"/>
      <c r="K30" s="221"/>
      <c r="L30" s="222">
        <f>SUM(L28/L29)</f>
        <v>27.9411764705882</v>
      </c>
      <c r="M30" s="220"/>
      <c r="N30" s="221"/>
      <c r="O30" s="222">
        <f>SUM(O28/O29)</f>
        <v>27.25</v>
      </c>
      <c r="P30" s="220"/>
      <c r="Q30" s="221"/>
      <c r="R30" s="222">
        <f>SUM(R28/R29)</f>
        <v>24.875</v>
      </c>
      <c r="S30" s="220"/>
      <c r="T30" s="221"/>
      <c r="U30" s="222">
        <f>SUM(U28/U29)</f>
        <v>27.2857142857143</v>
      </c>
      <c r="V30" s="220"/>
      <c r="W30" s="221"/>
      <c r="X30" s="222">
        <f>SUM(X28/X29)</f>
        <v>27.1666666666667</v>
      </c>
      <c r="Y30" s="220"/>
      <c r="Z30" s="221"/>
      <c r="AA30" s="222">
        <f>SUM(AA28/AA29)</f>
        <v>26.7857142857143</v>
      </c>
      <c r="AB30" s="220"/>
      <c r="AC30" s="221"/>
      <c r="AD30" s="222">
        <f>SUM(AD28/AD29)</f>
        <v>29.0588235294118</v>
      </c>
      <c r="AE30" s="220"/>
      <c r="AF30" s="221"/>
      <c r="AG30" s="222">
        <f>SUM(AG28/AG29)</f>
        <v>28.5333333333333</v>
      </c>
      <c r="AH30" s="220"/>
      <c r="AI30" s="221"/>
      <c r="AJ30" s="222">
        <f>SUM(AJ28/AJ29)</f>
        <v>29.1333333333333</v>
      </c>
      <c r="AK30" s="220"/>
      <c r="AL30" s="221"/>
      <c r="AM30" s="222">
        <f>SUM(AM28/AM29)</f>
        <v>31.375</v>
      </c>
      <c r="AN30" s="220"/>
      <c r="AO30" s="221"/>
      <c r="AP30" s="223">
        <f>SUM(AP28/AR28)</f>
        <v>25.65</v>
      </c>
      <c r="AQ30" t="s" s="224">
        <v>69</v>
      </c>
      <c r="AR30" s="225"/>
      <c r="AS30" s="225"/>
      <c r="AT30" s="225"/>
      <c r="AU30" s="226"/>
    </row>
    <row r="31" ht="12.7" customHeight="1">
      <c r="A31" s="227"/>
      <c r="B31" s="228"/>
      <c r="C31" s="229"/>
      <c r="D31" s="230"/>
      <c r="E31" s="231"/>
      <c r="F31" s="232"/>
      <c r="G31" s="207"/>
      <c r="H31" s="207"/>
      <c r="I31" s="206"/>
      <c r="J31" s="207"/>
      <c r="K31" s="207"/>
      <c r="L31" s="232"/>
      <c r="M31" s="207"/>
      <c r="N31" s="207"/>
      <c r="O31" s="206"/>
      <c r="P31" s="207"/>
      <c r="Q31" s="207"/>
      <c r="R31" s="232"/>
      <c r="S31" s="207"/>
      <c r="T31" s="207"/>
      <c r="U31" s="206"/>
      <c r="V31" s="207"/>
      <c r="W31" s="207"/>
      <c r="X31" s="232"/>
      <c r="Y31" s="207"/>
      <c r="Z31" s="207"/>
      <c r="AA31" s="232"/>
      <c r="AB31" s="207"/>
      <c r="AC31" s="207"/>
      <c r="AD31" s="232"/>
      <c r="AE31" s="207"/>
      <c r="AF31" s="207"/>
      <c r="AG31" s="232"/>
      <c r="AH31" s="207"/>
      <c r="AI31" s="207"/>
      <c r="AJ31" s="232"/>
      <c r="AK31" s="207"/>
      <c r="AL31" s="207"/>
      <c r="AM31" s="232"/>
      <c r="AN31" s="207"/>
      <c r="AO31" s="207"/>
      <c r="AP31" s="232"/>
      <c r="AQ31" s="207"/>
      <c r="AR31" s="207"/>
      <c r="AS31" s="207"/>
      <c r="AT31" s="207"/>
      <c r="AU31" s="233"/>
    </row>
    <row r="32" ht="19.95" customHeight="1">
      <c r="A32" s="227"/>
      <c r="B32" s="234"/>
      <c r="C32" s="235"/>
      <c r="D32" s="236"/>
      <c r="E32" s="231"/>
      <c r="F32" s="237"/>
      <c r="G32" s="207"/>
      <c r="H32" s="238"/>
      <c r="I32" s="239">
        <v>12</v>
      </c>
      <c r="J32" s="240"/>
      <c r="K32" t="s" s="241">
        <v>70</v>
      </c>
      <c r="L32" s="242"/>
      <c r="M32" s="243"/>
      <c r="N32" s="244"/>
      <c r="O32" t="s" s="245">
        <v>71</v>
      </c>
      <c r="P32" s="240"/>
      <c r="Q32" t="s" s="246">
        <v>72</v>
      </c>
      <c r="R32" s="242"/>
      <c r="S32" s="242"/>
      <c r="T32" s="244"/>
      <c r="U32" t="s" s="247">
        <v>73</v>
      </c>
      <c r="V32" s="240"/>
      <c r="W32" t="s" s="241">
        <v>74</v>
      </c>
      <c r="X32" s="242"/>
      <c r="Y32" s="242"/>
      <c r="Z32" s="242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33"/>
    </row>
    <row r="33" ht="19.95" customHeight="1">
      <c r="A33" s="248"/>
      <c r="B33" s="249"/>
      <c r="C33" s="250"/>
      <c r="D33" s="250"/>
      <c r="E33" s="250"/>
      <c r="F33" s="251"/>
      <c r="G33" s="252"/>
      <c r="H33" s="252"/>
      <c r="I33" s="253"/>
      <c r="J33" s="254"/>
      <c r="K33" s="255"/>
      <c r="L33" s="254"/>
      <c r="M33" s="256"/>
      <c r="N33" s="254"/>
      <c r="O33" s="257"/>
      <c r="P33" s="254"/>
      <c r="Q33" s="258"/>
      <c r="R33" s="254"/>
      <c r="S33" s="254"/>
      <c r="T33" s="254"/>
      <c r="U33" s="259"/>
      <c r="V33" s="254"/>
      <c r="W33" s="260"/>
      <c r="X33" s="261"/>
      <c r="Y33" s="261"/>
      <c r="Z33" s="261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62"/>
    </row>
  </sheetData>
  <mergeCells count="15">
    <mergeCell ref="C2:E2"/>
    <mergeCell ref="C1:AU1"/>
    <mergeCell ref="AG2:AI2"/>
    <mergeCell ref="AD2:AF2"/>
    <mergeCell ref="F2:H2"/>
    <mergeCell ref="I2:K2"/>
    <mergeCell ref="O2:Q2"/>
    <mergeCell ref="L2:N2"/>
    <mergeCell ref="R2:T2"/>
    <mergeCell ref="X2:Z2"/>
    <mergeCell ref="AA2:AC2"/>
    <mergeCell ref="U2:W2"/>
    <mergeCell ref="AJ2:AL2"/>
    <mergeCell ref="C31:E32"/>
    <mergeCell ref="AM2:AO2"/>
  </mergeCells>
  <pageMargins left="0.25" right="0.138889" top="0.25" bottom="0" header="0.25" footer="0"/>
  <pageSetup firstPageNumber="1" fitToHeight="1" fitToWidth="1" scale="54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